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<sst xmlns="http://schemas.openxmlformats.org/spreadsheetml/2006/main" count="23" uniqueCount="14">
  <si>
    <t>Month</t>
  </si>
  <si>
    <t>Balance</t>
  </si>
  <si>
    <t>Payment:</t>
  </si>
  <si>
    <t>Interest</t>
  </si>
  <si>
    <t>SCENARIO 1</t>
  </si>
  <si>
    <t>TRIAL AND ERROR:</t>
  </si>
  <si>
    <t>Rate</t>
  </si>
  <si>
    <t>SCENARIO 2</t>
  </si>
  <si>
    <t>You Owe (at 30 Yrs):</t>
  </si>
  <si>
    <t>Equity:</t>
  </si>
  <si>
    <t>(try to set to $0)</t>
  </si>
  <si>
    <t>Home Sweet Home Project Worksheet</t>
  </si>
  <si>
    <t>You Owe (at 15 Yrs):</t>
  </si>
  <si>
    <t>Calculated by Formula: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</si>
</sst>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#,##0.00_);[Red]\-\(#,##0.00\)"/>
    <numFmt numFmtId="169" formatCode="&quot;$&quot;#,##0.00_);[Red]\-&quot;$&quot;\(#,##0.00\)"/>
    <numFmt numFmtId="170" formatCode="&quot;$&quot;\ #,##0.00_);[Red]&quot;$&quot;\ \-#,##0.00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6"/>
      <name val="Arial"/>
      <family val="2"/>
    </font>
    <font>
      <b/>
      <sz val="10"/>
      <color indexed="4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4" fontId="0" fillId="0" borderId="0" xfId="17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17" applyNumberFormat="1" applyFont="1" applyAlignment="1">
      <alignment/>
    </xf>
    <xf numFmtId="0" fontId="0" fillId="0" borderId="0" xfId="15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4" fontId="0" fillId="0" borderId="1" xfId="17" applyBorder="1" applyAlignment="1">
      <alignment/>
    </xf>
    <xf numFmtId="44" fontId="0" fillId="0" borderId="2" xfId="17" applyBorder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44" fontId="2" fillId="0" borderId="0" xfId="17" applyFont="1" applyAlignment="1">
      <alignment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Fill="1" applyAlignment="1">
      <alignment/>
    </xf>
    <xf numFmtId="10" fontId="0" fillId="0" borderId="2" xfId="19" applyNumberFormat="1" applyBorder="1" applyAlignment="1">
      <alignment/>
    </xf>
    <xf numFmtId="44" fontId="0" fillId="0" borderId="0" xfId="17" applyBorder="1" applyAlignment="1">
      <alignment/>
    </xf>
    <xf numFmtId="0" fontId="0" fillId="0" borderId="0" xfId="0" applyBorder="1" applyAlignment="1">
      <alignment/>
    </xf>
    <xf numFmtId="44" fontId="0" fillId="0" borderId="2" xfId="0" applyNumberFormat="1" applyFont="1" applyBorder="1" applyAlignment="1">
      <alignment/>
    </xf>
    <xf numFmtId="170" fontId="0" fillId="0" borderId="0" xfId="0" applyNumberFormat="1" applyAlignment="1">
      <alignment/>
    </xf>
    <xf numFmtId="44" fontId="0" fillId="0" borderId="2" xfId="0" applyNumberFormat="1" applyBorder="1" applyAlignment="1">
      <alignment/>
    </xf>
    <xf numFmtId="44" fontId="0" fillId="0" borderId="1" xfId="0" applyNumberFormat="1" applyBorder="1" applyAlignment="1">
      <alignment/>
    </xf>
    <xf numFmtId="8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7"/>
  <sheetViews>
    <sheetView tabSelected="1" workbookViewId="0" topLeftCell="A1">
      <selection activeCell="F20" sqref="F20"/>
    </sheetView>
  </sheetViews>
  <sheetFormatPr defaultColWidth="9.140625" defaultRowHeight="12.75"/>
  <cols>
    <col min="1" max="1" width="6.7109375" style="0" customWidth="1"/>
    <col min="2" max="2" width="14.00390625" style="1" bestFit="1" customWidth="1"/>
    <col min="3" max="3" width="12.28125" style="1" customWidth="1"/>
    <col min="4" max="4" width="2.7109375" style="0" customWidth="1"/>
    <col min="5" max="5" width="20.421875" style="0" bestFit="1" customWidth="1"/>
    <col min="6" max="6" width="13.57421875" style="0" customWidth="1"/>
    <col min="7" max="7" width="2.7109375" style="10" customWidth="1"/>
    <col min="8" max="8" width="6.7109375" style="0" customWidth="1"/>
    <col min="9" max="9" width="14.00390625" style="0" customWidth="1"/>
    <col min="10" max="10" width="10.57421875" style="0" customWidth="1"/>
    <col min="11" max="11" width="3.421875" style="0" customWidth="1"/>
    <col min="12" max="12" width="20.421875" style="0" bestFit="1" customWidth="1"/>
    <col min="13" max="13" width="13.57421875" style="0" customWidth="1"/>
    <col min="14" max="14" width="3.00390625" style="0" customWidth="1"/>
  </cols>
  <sheetData>
    <row r="1" spans="1:8" ht="20.25">
      <c r="A1" s="15" t="s">
        <v>11</v>
      </c>
      <c r="B1" s="15"/>
      <c r="C1" s="15"/>
      <c r="D1" s="15"/>
      <c r="E1" s="15"/>
      <c r="F1" s="15"/>
      <c r="G1" s="16"/>
      <c r="H1" s="16"/>
    </row>
    <row r="2" spans="7:8" ht="12.75">
      <c r="G2" s="16"/>
      <c r="H2" s="16"/>
    </row>
    <row r="3" spans="1:13" ht="15.75">
      <c r="A3" s="13" t="s">
        <v>4</v>
      </c>
      <c r="B3" s="13"/>
      <c r="C3" s="13"/>
      <c r="D3" s="13"/>
      <c r="E3" s="13"/>
      <c r="F3" s="13"/>
      <c r="G3" s="14"/>
      <c r="H3" s="13" t="s">
        <v>7</v>
      </c>
      <c r="I3" s="13"/>
      <c r="J3" s="13"/>
      <c r="K3" s="13"/>
      <c r="L3" s="13"/>
      <c r="M3" s="13"/>
    </row>
    <row r="4" spans="1:3" ht="12.75">
      <c r="A4" s="7"/>
      <c r="B4" s="7"/>
      <c r="C4" s="7"/>
    </row>
    <row r="5" spans="1:3" ht="15.75">
      <c r="A5" s="3"/>
      <c r="B5" s="3"/>
      <c r="C5" s="3"/>
    </row>
    <row r="6" spans="1:10" ht="12.75">
      <c r="A6" s="11" t="s">
        <v>0</v>
      </c>
      <c r="B6" s="12" t="s">
        <v>1</v>
      </c>
      <c r="C6" s="12" t="s">
        <v>3</v>
      </c>
      <c r="H6" s="11" t="s">
        <v>0</v>
      </c>
      <c r="I6" s="11" t="s">
        <v>1</v>
      </c>
      <c r="J6" s="11" t="s">
        <v>3</v>
      </c>
    </row>
    <row r="7" spans="1:13" ht="13.5" thickBot="1">
      <c r="A7">
        <v>0</v>
      </c>
      <c r="B7" s="1">
        <v>139000</v>
      </c>
      <c r="E7" s="6" t="s">
        <v>5</v>
      </c>
      <c r="F7" s="6"/>
      <c r="H7" s="5">
        <v>0</v>
      </c>
      <c r="I7" s="18">
        <v>109000</v>
      </c>
      <c r="J7" s="19"/>
      <c r="L7" s="6" t="s">
        <v>5</v>
      </c>
      <c r="M7" s="6"/>
    </row>
    <row r="8" spans="1:13" ht="13.5" thickBot="1">
      <c r="A8">
        <v>1</v>
      </c>
      <c r="B8" s="8">
        <f>B7+C8-$F$9</f>
        <v>138886.06333333335</v>
      </c>
      <c r="C8" s="20">
        <f>B7*$F$8/12</f>
        <v>810.8333333333335</v>
      </c>
      <c r="D8" s="1"/>
      <c r="E8" s="4" t="s">
        <v>6</v>
      </c>
      <c r="F8" s="17">
        <v>0.07</v>
      </c>
      <c r="H8" s="5">
        <v>1</v>
      </c>
      <c r="I8" s="23">
        <f>I7+J8-$M$9</f>
        <v>108640.90666666668</v>
      </c>
      <c r="J8" s="22">
        <f>$M$8/12*I7</f>
        <v>590.4166666666667</v>
      </c>
      <c r="L8" s="4" t="s">
        <v>6</v>
      </c>
      <c r="M8" s="17">
        <v>0.065</v>
      </c>
    </row>
    <row r="9" spans="1:13" ht="13.5" thickBot="1">
      <c r="A9">
        <v>2</v>
      </c>
      <c r="B9" s="8">
        <f aca="true" t="shared" si="0" ref="B9:B72">B8+C9-$F$9</f>
        <v>138771.46203611113</v>
      </c>
      <c r="C9" s="20">
        <f aca="true" t="shared" si="1" ref="C9:C72">B8*$F$8/12</f>
        <v>810.168702777778</v>
      </c>
      <c r="D9" s="2"/>
      <c r="E9" t="s">
        <v>2</v>
      </c>
      <c r="F9" s="9">
        <v>924.77</v>
      </c>
      <c r="H9" s="5">
        <v>2</v>
      </c>
      <c r="I9" s="23">
        <f aca="true" t="shared" si="2" ref="I9:I72">I8+J9-$M$9</f>
        <v>108279.86824444446</v>
      </c>
      <c r="J9" s="22">
        <f aca="true" t="shared" si="3" ref="J9:J72">$M$8/12*I8</f>
        <v>588.4715777777778</v>
      </c>
      <c r="L9" t="s">
        <v>2</v>
      </c>
      <c r="M9" s="9">
        <v>949.51</v>
      </c>
    </row>
    <row r="10" spans="1:13" ht="13.5" thickBot="1">
      <c r="A10">
        <v>3</v>
      </c>
      <c r="B10" s="8">
        <f t="shared" si="0"/>
        <v>138656.1922313218</v>
      </c>
      <c r="C10" s="20">
        <f t="shared" si="1"/>
        <v>809.5001952106483</v>
      </c>
      <c r="D10" s="2"/>
      <c r="E10" t="s">
        <v>8</v>
      </c>
      <c r="F10" s="21">
        <f>B367</f>
        <v>0.5713112765417918</v>
      </c>
      <c r="H10" s="5">
        <v>3</v>
      </c>
      <c r="I10" s="23">
        <f t="shared" si="2"/>
        <v>107916.8741974352</v>
      </c>
      <c r="J10" s="22">
        <f t="shared" si="3"/>
        <v>586.5159529907409</v>
      </c>
      <c r="L10" t="s">
        <v>12</v>
      </c>
      <c r="M10" s="21">
        <f>I187</f>
        <v>-0.9020821911889243</v>
      </c>
    </row>
    <row r="11" spans="1:12" ht="13.5" thickBot="1">
      <c r="A11">
        <v>4</v>
      </c>
      <c r="B11" s="8">
        <f t="shared" si="0"/>
        <v>138540.25001933784</v>
      </c>
      <c r="C11" s="20">
        <f t="shared" si="1"/>
        <v>808.8277880160439</v>
      </c>
      <c r="D11" s="2"/>
      <c r="E11" t="s">
        <v>10</v>
      </c>
      <c r="H11" s="5">
        <v>4</v>
      </c>
      <c r="I11" s="23">
        <f t="shared" si="2"/>
        <v>107551.91393267132</v>
      </c>
      <c r="J11" s="22">
        <f t="shared" si="3"/>
        <v>584.5497352361074</v>
      </c>
      <c r="L11" t="s">
        <v>10</v>
      </c>
    </row>
    <row r="12" spans="1:13" ht="13.5" thickBot="1">
      <c r="A12">
        <v>5</v>
      </c>
      <c r="B12" s="8">
        <f t="shared" si="0"/>
        <v>138423.631477784</v>
      </c>
      <c r="C12" s="20">
        <f t="shared" si="1"/>
        <v>808.1514584461374</v>
      </c>
      <c r="D12" s="2"/>
      <c r="E12" t="s">
        <v>13</v>
      </c>
      <c r="F12" s="24">
        <f>-PMT(F8/12,360,139000)</f>
        <v>924.7704682990637</v>
      </c>
      <c r="H12" s="5">
        <v>5</v>
      </c>
      <c r="I12" s="23">
        <f t="shared" si="2"/>
        <v>107184.97679980662</v>
      </c>
      <c r="J12" s="22">
        <f t="shared" si="3"/>
        <v>582.572867135303</v>
      </c>
      <c r="L12" t="s">
        <v>13</v>
      </c>
      <c r="M12" s="24">
        <f>-PMT(M8/12,180,109000)</f>
        <v>949.5070281741305</v>
      </c>
    </row>
    <row r="13" spans="1:10" ht="13.5" thickBot="1">
      <c r="A13">
        <v>6</v>
      </c>
      <c r="B13" s="8">
        <f t="shared" si="0"/>
        <v>138306.3326614044</v>
      </c>
      <c r="C13" s="20">
        <f t="shared" si="1"/>
        <v>807.4711836204066</v>
      </c>
      <c r="D13" s="2"/>
      <c r="H13" s="5">
        <v>6</v>
      </c>
      <c r="I13" s="23">
        <f t="shared" si="2"/>
        <v>106816.05209080558</v>
      </c>
      <c r="J13" s="22">
        <f t="shared" si="3"/>
        <v>580.5852909989526</v>
      </c>
    </row>
    <row r="14" spans="1:13" ht="13.5" thickBot="1">
      <c r="A14">
        <v>7</v>
      </c>
      <c r="B14" s="8">
        <f t="shared" si="0"/>
        <v>138188.34960192925</v>
      </c>
      <c r="C14" s="20">
        <f t="shared" si="1"/>
        <v>806.786940524859</v>
      </c>
      <c r="D14" s="2"/>
      <c r="E14" t="s">
        <v>9</v>
      </c>
      <c r="F14" s="2">
        <f>189000-B127</f>
        <v>69720.70600961855</v>
      </c>
      <c r="H14" s="5">
        <v>7</v>
      </c>
      <c r="I14" s="23">
        <f t="shared" si="2"/>
        <v>106445.12903963077</v>
      </c>
      <c r="J14" s="22">
        <f t="shared" si="3"/>
        <v>578.5869488251969</v>
      </c>
      <c r="L14" t="s">
        <v>9</v>
      </c>
      <c r="M14" s="2">
        <f>189000-I127</f>
        <v>140472.44999933982</v>
      </c>
    </row>
    <row r="15" spans="1:13" ht="13.5" thickBot="1">
      <c r="A15">
        <v>8</v>
      </c>
      <c r="B15" s="8">
        <f t="shared" si="0"/>
        <v>138069.6783079405</v>
      </c>
      <c r="C15" s="20">
        <f t="shared" si="1"/>
        <v>806.098706011254</v>
      </c>
      <c r="D15" s="2"/>
      <c r="H15" s="5">
        <v>8</v>
      </c>
      <c r="I15" s="23">
        <f t="shared" si="2"/>
        <v>106072.19682192878</v>
      </c>
      <c r="J15" s="22">
        <f t="shared" si="3"/>
        <v>576.5777822980001</v>
      </c>
      <c r="M15" s="2"/>
    </row>
    <row r="16" spans="1:10" ht="13.5" thickBot="1">
      <c r="A16">
        <v>9</v>
      </c>
      <c r="B16" s="8">
        <f t="shared" si="0"/>
        <v>137950.31476473683</v>
      </c>
      <c r="C16" s="20">
        <f t="shared" si="1"/>
        <v>805.4064567963197</v>
      </c>
      <c r="D16" s="2"/>
      <c r="H16" s="5">
        <v>9</v>
      </c>
      <c r="I16" s="23">
        <f t="shared" si="2"/>
        <v>105697.24455471423</v>
      </c>
      <c r="J16" s="22">
        <f t="shared" si="3"/>
        <v>574.5577327854476</v>
      </c>
    </row>
    <row r="17" spans="1:13" ht="13.5" thickBot="1">
      <c r="A17">
        <v>10</v>
      </c>
      <c r="B17" s="8">
        <f t="shared" si="0"/>
        <v>137830.25493419782</v>
      </c>
      <c r="C17" s="20">
        <f t="shared" si="1"/>
        <v>804.710169460965</v>
      </c>
      <c r="D17" s="2"/>
      <c r="H17" s="5">
        <v>10</v>
      </c>
      <c r="I17" s="23">
        <f t="shared" si="2"/>
        <v>105320.26129605227</v>
      </c>
      <c r="J17" s="22">
        <f t="shared" si="3"/>
        <v>572.5267413380354</v>
      </c>
      <c r="M17" s="2"/>
    </row>
    <row r="18" spans="1:10" ht="13.5" thickBot="1">
      <c r="A18">
        <v>11</v>
      </c>
      <c r="B18" s="8">
        <f t="shared" si="0"/>
        <v>137709.4947546473</v>
      </c>
      <c r="C18" s="20">
        <f t="shared" si="1"/>
        <v>804.0098204494874</v>
      </c>
      <c r="D18" s="2"/>
      <c r="H18" s="5">
        <v>11</v>
      </c>
      <c r="I18" s="23">
        <f t="shared" si="2"/>
        <v>104941.23604473923</v>
      </c>
      <c r="J18" s="22">
        <f t="shared" si="3"/>
        <v>570.4847486869498</v>
      </c>
    </row>
    <row r="19" spans="1:15" ht="13.5" thickBot="1">
      <c r="A19">
        <v>12</v>
      </c>
      <c r="B19" s="8">
        <f t="shared" si="0"/>
        <v>137588.0301407161</v>
      </c>
      <c r="C19" s="20">
        <f t="shared" si="1"/>
        <v>803.3053860687761</v>
      </c>
      <c r="D19" s="2"/>
      <c r="H19" s="5">
        <v>12</v>
      </c>
      <c r="I19" s="23">
        <f t="shared" si="2"/>
        <v>104560.15773998157</v>
      </c>
      <c r="J19" s="22">
        <f t="shared" si="3"/>
        <v>568.4316952423375</v>
      </c>
      <c r="O19" s="2"/>
    </row>
    <row r="20" spans="1:10" ht="13.5" thickBot="1">
      <c r="A20">
        <v>13</v>
      </c>
      <c r="B20" s="8">
        <f t="shared" si="0"/>
        <v>137465.85698320362</v>
      </c>
      <c r="C20" s="20">
        <f t="shared" si="1"/>
        <v>802.5968424875106</v>
      </c>
      <c r="D20" s="2"/>
      <c r="H20" s="5">
        <v>13</v>
      </c>
      <c r="I20" s="23">
        <f t="shared" si="2"/>
        <v>104177.01526107315</v>
      </c>
      <c r="J20" s="22">
        <f t="shared" si="3"/>
        <v>566.3675210915669</v>
      </c>
    </row>
    <row r="21" spans="1:10" ht="13.5" thickBot="1">
      <c r="A21">
        <v>14</v>
      </c>
      <c r="B21" s="8">
        <f t="shared" si="0"/>
        <v>137342.971148939</v>
      </c>
      <c r="C21" s="20">
        <f t="shared" si="1"/>
        <v>801.8841657353545</v>
      </c>
      <c r="D21" s="2"/>
      <c r="H21" s="5">
        <v>14</v>
      </c>
      <c r="I21" s="23">
        <f t="shared" si="2"/>
        <v>103791.79742707063</v>
      </c>
      <c r="J21" s="22">
        <f t="shared" si="3"/>
        <v>564.2921659974795</v>
      </c>
    </row>
    <row r="22" spans="1:10" ht="13.5" thickBot="1">
      <c r="A22">
        <v>15</v>
      </c>
      <c r="B22" s="8">
        <f t="shared" si="0"/>
        <v>137219.36848064113</v>
      </c>
      <c r="C22" s="20">
        <f t="shared" si="1"/>
        <v>801.1673317021441</v>
      </c>
      <c r="D22" s="2"/>
      <c r="H22" s="5">
        <v>15</v>
      </c>
      <c r="I22" s="23">
        <f t="shared" si="2"/>
        <v>103404.49299646728</v>
      </c>
      <c r="J22" s="22">
        <f t="shared" si="3"/>
        <v>562.2055693966327</v>
      </c>
    </row>
    <row r="23" spans="1:10" ht="13.5" thickBot="1">
      <c r="A23">
        <v>16</v>
      </c>
      <c r="B23" s="8">
        <f t="shared" si="0"/>
        <v>137095.0447967782</v>
      </c>
      <c r="C23" s="20">
        <f t="shared" si="1"/>
        <v>800.4463161370733</v>
      </c>
      <c r="D23" s="2"/>
      <c r="H23" s="5">
        <v>16</v>
      </c>
      <c r="I23" s="23">
        <f t="shared" si="2"/>
        <v>103015.09066686481</v>
      </c>
      <c r="J23" s="22">
        <f t="shared" si="3"/>
        <v>560.1076703975311</v>
      </c>
    </row>
    <row r="24" spans="1:10" ht="13.5" thickBot="1">
      <c r="A24">
        <v>17</v>
      </c>
      <c r="B24" s="8">
        <f t="shared" si="0"/>
        <v>136969.99589142608</v>
      </c>
      <c r="C24" s="20">
        <f t="shared" si="1"/>
        <v>799.721094647873</v>
      </c>
      <c r="D24" s="2"/>
      <c r="H24" s="5">
        <v>17</v>
      </c>
      <c r="I24" s="23">
        <f t="shared" si="2"/>
        <v>102623.57907464367</v>
      </c>
      <c r="J24" s="22">
        <f t="shared" si="3"/>
        <v>557.9984077788511</v>
      </c>
    </row>
    <row r="25" spans="1:10" ht="13.5" thickBot="1">
      <c r="A25">
        <v>18</v>
      </c>
      <c r="B25" s="8">
        <f t="shared" si="0"/>
        <v>136844.21753412607</v>
      </c>
      <c r="C25" s="20">
        <f t="shared" si="1"/>
        <v>798.9916426999856</v>
      </c>
      <c r="D25" s="2"/>
      <c r="H25" s="5">
        <v>18</v>
      </c>
      <c r="I25" s="23">
        <f t="shared" si="2"/>
        <v>102229.94679463132</v>
      </c>
      <c r="J25" s="22">
        <f t="shared" si="3"/>
        <v>555.8777199876532</v>
      </c>
    </row>
    <row r="26" spans="1:10" ht="13.5" thickBot="1">
      <c r="A26">
        <v>19</v>
      </c>
      <c r="B26" s="8">
        <f t="shared" si="0"/>
        <v>136717.7054697418</v>
      </c>
      <c r="C26" s="20">
        <f t="shared" si="1"/>
        <v>798.2579356157356</v>
      </c>
      <c r="D26" s="2"/>
      <c r="H26" s="5">
        <v>19</v>
      </c>
      <c r="I26" s="23">
        <f t="shared" si="2"/>
        <v>101834.18233976891</v>
      </c>
      <c r="J26" s="22">
        <f t="shared" si="3"/>
        <v>553.7455451375863</v>
      </c>
    </row>
    <row r="27" spans="1:10" ht="13.5" thickBot="1">
      <c r="A27">
        <v>20</v>
      </c>
      <c r="B27" s="8">
        <f t="shared" si="0"/>
        <v>136590.4554183153</v>
      </c>
      <c r="C27" s="20">
        <f t="shared" si="1"/>
        <v>797.5199485734939</v>
      </c>
      <c r="D27" s="2"/>
      <c r="H27" s="5">
        <v>20</v>
      </c>
      <c r="I27" s="23">
        <f t="shared" si="2"/>
        <v>101436.274160776</v>
      </c>
      <c r="J27" s="22">
        <f t="shared" si="3"/>
        <v>551.6018210070816</v>
      </c>
    </row>
    <row r="28" spans="1:10" ht="13.5" thickBot="1">
      <c r="A28">
        <v>21</v>
      </c>
      <c r="B28" s="8">
        <f t="shared" si="0"/>
        <v>136462.46307492215</v>
      </c>
      <c r="C28" s="20">
        <f t="shared" si="1"/>
        <v>796.7776566068393</v>
      </c>
      <c r="D28" s="2"/>
      <c r="H28" s="5">
        <v>21</v>
      </c>
      <c r="I28" s="23">
        <f t="shared" si="2"/>
        <v>101036.21064581354</v>
      </c>
      <c r="J28" s="22">
        <f t="shared" si="3"/>
        <v>549.4464850375367</v>
      </c>
    </row>
    <row r="29" spans="1:10" ht="13.5" thickBot="1">
      <c r="A29">
        <v>22</v>
      </c>
      <c r="B29" s="8">
        <f t="shared" si="0"/>
        <v>136333.72410952588</v>
      </c>
      <c r="C29" s="20">
        <f t="shared" si="1"/>
        <v>796.0310346037127</v>
      </c>
      <c r="D29" s="2"/>
      <c r="H29" s="5">
        <v>22</v>
      </c>
      <c r="I29" s="23">
        <f t="shared" si="2"/>
        <v>100633.98012014503</v>
      </c>
      <c r="J29" s="22">
        <f t="shared" si="3"/>
        <v>547.2794743314901</v>
      </c>
    </row>
    <row r="30" spans="1:10" ht="13.5" thickBot="1">
      <c r="A30">
        <v>23</v>
      </c>
      <c r="B30" s="8">
        <f t="shared" si="0"/>
        <v>136204.23416683145</v>
      </c>
      <c r="C30" s="20">
        <f t="shared" si="1"/>
        <v>795.2800573055678</v>
      </c>
      <c r="H30" s="5">
        <v>23</v>
      </c>
      <c r="I30" s="23">
        <f t="shared" si="2"/>
        <v>100229.57084579582</v>
      </c>
      <c r="J30" s="22">
        <f t="shared" si="3"/>
        <v>545.1007256507856</v>
      </c>
    </row>
    <row r="31" spans="1:10" ht="13.5" thickBot="1">
      <c r="A31">
        <v>24</v>
      </c>
      <c r="B31" s="8">
        <f t="shared" si="0"/>
        <v>136073.98886613798</v>
      </c>
      <c r="C31" s="20">
        <f t="shared" si="1"/>
        <v>794.5246993065169</v>
      </c>
      <c r="H31" s="5">
        <v>24</v>
      </c>
      <c r="I31" s="23">
        <f t="shared" si="2"/>
        <v>99822.97102121056</v>
      </c>
      <c r="J31" s="22">
        <f t="shared" si="3"/>
        <v>542.9101754147274</v>
      </c>
    </row>
    <row r="32" spans="1:10" ht="13.5" thickBot="1">
      <c r="A32">
        <v>25</v>
      </c>
      <c r="B32" s="8">
        <f t="shared" si="0"/>
        <v>135942.98380119045</v>
      </c>
      <c r="C32" s="20">
        <f t="shared" si="1"/>
        <v>793.7649350524716</v>
      </c>
      <c r="H32" s="5">
        <v>25</v>
      </c>
      <c r="I32" s="23">
        <f t="shared" si="2"/>
        <v>99414.16878090879</v>
      </c>
      <c r="J32" s="22">
        <f t="shared" si="3"/>
        <v>540.7077596982239</v>
      </c>
    </row>
    <row r="33" spans="1:10" ht="13.5" thickBot="1">
      <c r="A33">
        <v>26</v>
      </c>
      <c r="B33" s="8">
        <f t="shared" si="0"/>
        <v>135811.21454003075</v>
      </c>
      <c r="C33" s="20">
        <f t="shared" si="1"/>
        <v>793.0007388402777</v>
      </c>
      <c r="H33" s="5">
        <v>26</v>
      </c>
      <c r="I33" s="23">
        <f t="shared" si="2"/>
        <v>99003.15219513871</v>
      </c>
      <c r="J33" s="22">
        <f t="shared" si="3"/>
        <v>538.4934142299227</v>
      </c>
    </row>
    <row r="34" spans="1:10" ht="13.5" thickBot="1">
      <c r="A34">
        <v>27</v>
      </c>
      <c r="B34" s="8">
        <f t="shared" si="0"/>
        <v>135678.6766248476</v>
      </c>
      <c r="C34" s="20">
        <f t="shared" si="1"/>
        <v>792.232084816846</v>
      </c>
      <c r="H34" s="5">
        <v>27</v>
      </c>
      <c r="I34" s="23">
        <f t="shared" si="2"/>
        <v>98589.90926952905</v>
      </c>
      <c r="J34" s="22">
        <f t="shared" si="3"/>
        <v>536.2670743903348</v>
      </c>
    </row>
    <row r="35" spans="1:10" ht="13.5" thickBot="1">
      <c r="A35">
        <v>28</v>
      </c>
      <c r="B35" s="8">
        <f t="shared" si="0"/>
        <v>135545.36557182588</v>
      </c>
      <c r="C35" s="20">
        <f t="shared" si="1"/>
        <v>791.4589469782777</v>
      </c>
      <c r="H35" s="5">
        <v>28</v>
      </c>
      <c r="I35" s="23">
        <f t="shared" si="2"/>
        <v>98174.427944739</v>
      </c>
      <c r="J35" s="22">
        <f t="shared" si="3"/>
        <v>534.028675209949</v>
      </c>
    </row>
    <row r="36" spans="1:10" ht="13.5" thickBot="1">
      <c r="A36">
        <v>29</v>
      </c>
      <c r="B36" s="8">
        <f t="shared" si="0"/>
        <v>135411.2768709949</v>
      </c>
      <c r="C36" s="20">
        <f t="shared" si="1"/>
        <v>790.6812991689844</v>
      </c>
      <c r="H36" s="5">
        <v>29</v>
      </c>
      <c r="I36" s="23">
        <f t="shared" si="2"/>
        <v>97756.69609610635</v>
      </c>
      <c r="J36" s="22">
        <f t="shared" si="3"/>
        <v>531.7781513673362</v>
      </c>
    </row>
    <row r="37" spans="1:10" ht="13.5" thickBot="1">
      <c r="A37">
        <v>30</v>
      </c>
      <c r="B37" s="8">
        <f t="shared" si="0"/>
        <v>135276.4059860757</v>
      </c>
      <c r="C37" s="20">
        <f t="shared" si="1"/>
        <v>789.8991150808037</v>
      </c>
      <c r="H37" s="5">
        <v>30</v>
      </c>
      <c r="I37" s="23">
        <f t="shared" si="2"/>
        <v>97336.7015332936</v>
      </c>
      <c r="J37" s="22">
        <f t="shared" si="3"/>
        <v>529.5154371872427</v>
      </c>
    </row>
    <row r="38" spans="1:10" ht="13.5" thickBot="1">
      <c r="A38">
        <v>31</v>
      </c>
      <c r="B38" s="8">
        <f t="shared" si="0"/>
        <v>135140.7483543278</v>
      </c>
      <c r="C38" s="20">
        <f t="shared" si="1"/>
        <v>789.1123682521084</v>
      </c>
      <c r="H38" s="5">
        <v>31</v>
      </c>
      <c r="I38" s="23">
        <f t="shared" si="2"/>
        <v>96914.43199993228</v>
      </c>
      <c r="J38" s="22">
        <f t="shared" si="3"/>
        <v>527.2404666386736</v>
      </c>
    </row>
    <row r="39" spans="1:10" ht="13.5" thickBot="1">
      <c r="A39">
        <v>32</v>
      </c>
      <c r="B39" s="8">
        <f t="shared" si="0"/>
        <v>135004.29938639473</v>
      </c>
      <c r="C39" s="20">
        <f t="shared" si="1"/>
        <v>788.3210320669123</v>
      </c>
      <c r="H39" s="5">
        <v>32</v>
      </c>
      <c r="I39" s="23">
        <f t="shared" si="2"/>
        <v>96489.87517326525</v>
      </c>
      <c r="J39" s="22">
        <f t="shared" si="3"/>
        <v>524.9531733329665</v>
      </c>
    </row>
    <row r="40" spans="1:10" ht="13.5" thickBot="1">
      <c r="A40">
        <v>33</v>
      </c>
      <c r="B40" s="8">
        <f t="shared" si="0"/>
        <v>134867.05446614872</v>
      </c>
      <c r="C40" s="20">
        <f t="shared" si="1"/>
        <v>787.5250797539693</v>
      </c>
      <c r="H40" s="5">
        <v>33</v>
      </c>
      <c r="I40" s="23">
        <f t="shared" si="2"/>
        <v>96063.01866378711</v>
      </c>
      <c r="J40" s="22">
        <f t="shared" si="3"/>
        <v>522.6534905218534</v>
      </c>
    </row>
    <row r="41" spans="1:10" ht="13.5" thickBot="1">
      <c r="A41">
        <v>34</v>
      </c>
      <c r="B41" s="8">
        <f t="shared" si="0"/>
        <v>134729.0089505346</v>
      </c>
      <c r="C41" s="20">
        <f t="shared" si="1"/>
        <v>786.7244843858676</v>
      </c>
      <c r="H41" s="5">
        <v>34</v>
      </c>
      <c r="I41" s="23">
        <f t="shared" si="2"/>
        <v>95633.85001488263</v>
      </c>
      <c r="J41" s="22">
        <f t="shared" si="3"/>
        <v>520.3413510955136</v>
      </c>
    </row>
    <row r="42" spans="1:10" ht="13.5" thickBot="1">
      <c r="A42">
        <v>35</v>
      </c>
      <c r="B42" s="8">
        <f t="shared" si="0"/>
        <v>134590.15816941272</v>
      </c>
      <c r="C42" s="20">
        <f t="shared" si="1"/>
        <v>785.9192188781185</v>
      </c>
      <c r="H42" s="5">
        <v>35</v>
      </c>
      <c r="I42" s="23">
        <f t="shared" si="2"/>
        <v>95202.35670246325</v>
      </c>
      <c r="J42" s="22">
        <f t="shared" si="3"/>
        <v>518.0166875806143</v>
      </c>
    </row>
    <row r="43" spans="1:10" ht="13.5" thickBot="1">
      <c r="A43">
        <v>36</v>
      </c>
      <c r="B43" s="8">
        <f t="shared" si="0"/>
        <v>134450.49742540097</v>
      </c>
      <c r="C43" s="20">
        <f t="shared" si="1"/>
        <v>785.109255988241</v>
      </c>
      <c r="H43" s="5">
        <v>36</v>
      </c>
      <c r="I43" s="23">
        <f t="shared" si="2"/>
        <v>94768.5261346016</v>
      </c>
      <c r="J43" s="22">
        <f t="shared" si="3"/>
        <v>515.6794321383426</v>
      </c>
    </row>
    <row r="44" spans="1:10" ht="13.5" thickBot="1">
      <c r="A44">
        <v>37</v>
      </c>
      <c r="B44" s="8">
        <f t="shared" si="0"/>
        <v>134310.0219937158</v>
      </c>
      <c r="C44" s="20">
        <f t="shared" si="1"/>
        <v>784.2945683148391</v>
      </c>
      <c r="H44" s="5">
        <v>37</v>
      </c>
      <c r="I44" s="23">
        <f t="shared" si="2"/>
        <v>94332.34565116404</v>
      </c>
      <c r="J44" s="22">
        <f t="shared" si="3"/>
        <v>513.3295165624254</v>
      </c>
    </row>
    <row r="45" spans="1:10" ht="13.5" thickBot="1">
      <c r="A45">
        <v>38</v>
      </c>
      <c r="B45" s="8">
        <f t="shared" si="0"/>
        <v>134168.7271220125</v>
      </c>
      <c r="C45" s="20">
        <f t="shared" si="1"/>
        <v>783.4751282966757</v>
      </c>
      <c r="H45" s="5">
        <v>38</v>
      </c>
      <c r="I45" s="23">
        <f t="shared" si="2"/>
        <v>93893.80252344119</v>
      </c>
      <c r="J45" s="22">
        <f t="shared" si="3"/>
        <v>510.9668722771386</v>
      </c>
    </row>
    <row r="46" spans="1:10" ht="13.5" thickBot="1">
      <c r="A46">
        <v>39</v>
      </c>
      <c r="B46" s="8">
        <f t="shared" si="0"/>
        <v>134026.60803022425</v>
      </c>
      <c r="C46" s="20">
        <f t="shared" si="1"/>
        <v>782.6509082117396</v>
      </c>
      <c r="H46" s="5">
        <v>39</v>
      </c>
      <c r="I46" s="23">
        <f t="shared" si="2"/>
        <v>93452.8839537765</v>
      </c>
      <c r="J46" s="22">
        <f t="shared" si="3"/>
        <v>508.5914303353065</v>
      </c>
    </row>
    <row r="47" spans="1:10" ht="13.5" thickBot="1">
      <c r="A47">
        <v>40</v>
      </c>
      <c r="B47" s="8">
        <f t="shared" si="0"/>
        <v>133883.65991040057</v>
      </c>
      <c r="C47" s="20">
        <f t="shared" si="1"/>
        <v>781.8218801763082</v>
      </c>
      <c r="H47" s="5">
        <v>40</v>
      </c>
      <c r="I47" s="23">
        <f t="shared" si="2"/>
        <v>93009.57707519279</v>
      </c>
      <c r="J47" s="22">
        <f t="shared" si="3"/>
        <v>506.2031214162894</v>
      </c>
    </row>
    <row r="48" spans="1:10" ht="13.5" thickBot="1">
      <c r="A48">
        <v>41</v>
      </c>
      <c r="B48" s="8">
        <f t="shared" si="0"/>
        <v>133739.87792654458</v>
      </c>
      <c r="C48" s="20">
        <f t="shared" si="1"/>
        <v>780.9880161440034</v>
      </c>
      <c r="H48" s="5">
        <v>41</v>
      </c>
      <c r="I48" s="23">
        <f t="shared" si="2"/>
        <v>92563.86895101676</v>
      </c>
      <c r="J48" s="22">
        <f t="shared" si="3"/>
        <v>503.801875823961</v>
      </c>
    </row>
    <row r="49" spans="1:10" ht="13.5" thickBot="1">
      <c r="A49">
        <v>42</v>
      </c>
      <c r="B49" s="8">
        <f t="shared" si="0"/>
        <v>133595.25721444943</v>
      </c>
      <c r="C49" s="20">
        <f t="shared" si="1"/>
        <v>780.1492879048434</v>
      </c>
      <c r="H49" s="5">
        <v>42</v>
      </c>
      <c r="I49" s="23">
        <f t="shared" si="2"/>
        <v>92115.74657450143</v>
      </c>
      <c r="J49" s="22">
        <f t="shared" si="3"/>
        <v>501.3876234846741</v>
      </c>
    </row>
    <row r="50" spans="1:10" ht="13.5" thickBot="1">
      <c r="A50">
        <v>43</v>
      </c>
      <c r="B50" s="8">
        <f t="shared" si="0"/>
        <v>133449.79288153374</v>
      </c>
      <c r="C50" s="20">
        <f t="shared" si="1"/>
        <v>779.3056670842884</v>
      </c>
      <c r="H50" s="5">
        <v>43</v>
      </c>
      <c r="I50" s="23">
        <f t="shared" si="2"/>
        <v>91665.19686844666</v>
      </c>
      <c r="J50" s="22">
        <f t="shared" si="3"/>
        <v>498.9602939452161</v>
      </c>
    </row>
    <row r="51" spans="1:10" ht="13.5" thickBot="1">
      <c r="A51">
        <v>44</v>
      </c>
      <c r="B51" s="8">
        <f t="shared" si="0"/>
        <v>133303.48000667602</v>
      </c>
      <c r="C51" s="20">
        <f t="shared" si="1"/>
        <v>778.4571251422802</v>
      </c>
      <c r="H51" s="5">
        <v>44</v>
      </c>
      <c r="I51" s="23">
        <f t="shared" si="2"/>
        <v>91212.20668481741</v>
      </c>
      <c r="J51" s="22">
        <f t="shared" si="3"/>
        <v>496.5198163707527</v>
      </c>
    </row>
    <row r="52" spans="1:10" ht="13.5" thickBot="1">
      <c r="A52">
        <v>45</v>
      </c>
      <c r="B52" s="8">
        <f t="shared" si="0"/>
        <v>133156.31364004832</v>
      </c>
      <c r="C52" s="20">
        <f t="shared" si="1"/>
        <v>777.6036333722768</v>
      </c>
      <c r="H52" s="5">
        <v>45</v>
      </c>
      <c r="I52" s="23">
        <f t="shared" si="2"/>
        <v>90756.76280436019</v>
      </c>
      <c r="J52" s="22">
        <f t="shared" si="3"/>
        <v>494.066119542761</v>
      </c>
    </row>
    <row r="53" spans="1:10" ht="13.5" thickBot="1">
      <c r="A53">
        <v>46</v>
      </c>
      <c r="B53" s="8">
        <f t="shared" si="0"/>
        <v>133008.2888029486</v>
      </c>
      <c r="C53" s="20">
        <f t="shared" si="1"/>
        <v>776.745162900282</v>
      </c>
      <c r="H53" s="5">
        <v>46</v>
      </c>
      <c r="I53" s="23">
        <f t="shared" si="2"/>
        <v>90298.85193621715</v>
      </c>
      <c r="J53" s="22">
        <f t="shared" si="3"/>
        <v>491.59913185695103</v>
      </c>
    </row>
    <row r="54" spans="1:10" ht="13.5" thickBot="1">
      <c r="A54">
        <v>47</v>
      </c>
      <c r="B54" s="8">
        <f t="shared" si="0"/>
        <v>132859.4004876325</v>
      </c>
      <c r="C54" s="20">
        <f t="shared" si="1"/>
        <v>775.8816846838669</v>
      </c>
      <c r="H54" s="5">
        <v>47</v>
      </c>
      <c r="I54" s="23">
        <f t="shared" si="2"/>
        <v>89838.46071753833</v>
      </c>
      <c r="J54" s="22">
        <f t="shared" si="3"/>
        <v>489.11878132117624</v>
      </c>
    </row>
    <row r="55" spans="1:10" ht="13.5" thickBot="1">
      <c r="A55">
        <v>48</v>
      </c>
      <c r="B55" s="8">
        <f t="shared" si="0"/>
        <v>132709.6436571437</v>
      </c>
      <c r="C55" s="20">
        <f t="shared" si="1"/>
        <v>775.0131695111896</v>
      </c>
      <c r="H55" s="5">
        <v>48</v>
      </c>
      <c r="I55" s="23">
        <f t="shared" si="2"/>
        <v>89375.57571309166</v>
      </c>
      <c r="J55" s="22">
        <f t="shared" si="3"/>
        <v>486.6249955533326</v>
      </c>
    </row>
    <row r="56" spans="1:10" ht="13.5" thickBot="1">
      <c r="A56">
        <v>49</v>
      </c>
      <c r="B56" s="8">
        <f t="shared" si="0"/>
        <v>132559.0132451437</v>
      </c>
      <c r="C56" s="20">
        <f t="shared" si="1"/>
        <v>774.139588000005</v>
      </c>
      <c r="H56" s="5">
        <v>49</v>
      </c>
      <c r="I56" s="23">
        <f t="shared" si="2"/>
        <v>88910.18341487092</v>
      </c>
      <c r="J56" s="22">
        <f t="shared" si="3"/>
        <v>484.1177017792465</v>
      </c>
    </row>
    <row r="57" spans="1:10" ht="13.5" thickBot="1">
      <c r="A57">
        <v>50</v>
      </c>
      <c r="B57" s="8">
        <f t="shared" si="0"/>
        <v>132407.50415574037</v>
      </c>
      <c r="C57" s="20">
        <f t="shared" si="1"/>
        <v>773.2609105966717</v>
      </c>
      <c r="H57" s="5">
        <v>50</v>
      </c>
      <c r="I57" s="23">
        <f t="shared" si="2"/>
        <v>88442.27024170147</v>
      </c>
      <c r="J57" s="22">
        <f t="shared" si="3"/>
        <v>481.5968268305508</v>
      </c>
    </row>
    <row r="58" spans="1:10" ht="13.5" thickBot="1">
      <c r="A58">
        <v>51</v>
      </c>
      <c r="B58" s="8">
        <f t="shared" si="0"/>
        <v>132255.11126331554</v>
      </c>
      <c r="C58" s="20">
        <f t="shared" si="1"/>
        <v>772.3771075751523</v>
      </c>
      <c r="H58" s="5">
        <v>51</v>
      </c>
      <c r="I58" s="23">
        <f t="shared" si="2"/>
        <v>87971.82253884402</v>
      </c>
      <c r="J58" s="22">
        <f t="shared" si="3"/>
        <v>479.06229714254965</v>
      </c>
    </row>
    <row r="59" spans="1:10" ht="13.5" thickBot="1">
      <c r="A59">
        <v>52</v>
      </c>
      <c r="B59" s="8">
        <f t="shared" si="0"/>
        <v>132101.82941235157</v>
      </c>
      <c r="C59" s="20">
        <f t="shared" si="1"/>
        <v>771.4881490360075</v>
      </c>
      <c r="H59" s="5">
        <v>52</v>
      </c>
      <c r="I59" s="23">
        <f t="shared" si="2"/>
        <v>87498.82657759609</v>
      </c>
      <c r="J59" s="22">
        <f t="shared" si="3"/>
        <v>476.51403875207177</v>
      </c>
    </row>
    <row r="60" spans="1:10" ht="13.5" thickBot="1">
      <c r="A60">
        <v>53</v>
      </c>
      <c r="B60" s="8">
        <f t="shared" si="0"/>
        <v>131947.65341725695</v>
      </c>
      <c r="C60" s="20">
        <f t="shared" si="1"/>
        <v>770.5940049053843</v>
      </c>
      <c r="H60" s="5">
        <v>53</v>
      </c>
      <c r="I60" s="23">
        <f t="shared" si="2"/>
        <v>87023.2685548914</v>
      </c>
      <c r="J60" s="22">
        <f t="shared" si="3"/>
        <v>473.9519772953122</v>
      </c>
    </row>
    <row r="61" spans="1:10" ht="13.5" thickBot="1">
      <c r="A61">
        <v>54</v>
      </c>
      <c r="B61" s="8">
        <f t="shared" si="0"/>
        <v>131792.57806219097</v>
      </c>
      <c r="C61" s="20">
        <f t="shared" si="1"/>
        <v>769.6946449339989</v>
      </c>
      <c r="H61" s="5">
        <v>54</v>
      </c>
      <c r="I61" s="23">
        <f t="shared" si="2"/>
        <v>86545.13459289707</v>
      </c>
      <c r="J61" s="22">
        <f t="shared" si="3"/>
        <v>471.37603800566177</v>
      </c>
    </row>
    <row r="62" spans="1:10" ht="13.5" thickBot="1">
      <c r="A62">
        <v>55</v>
      </c>
      <c r="B62" s="8">
        <f t="shared" si="0"/>
        <v>131636.5981008871</v>
      </c>
      <c r="C62" s="20">
        <f t="shared" si="1"/>
        <v>768.790038696114</v>
      </c>
      <c r="H62" s="5">
        <v>55</v>
      </c>
      <c r="I62" s="23">
        <f t="shared" si="2"/>
        <v>86064.4107386086</v>
      </c>
      <c r="J62" s="22">
        <f t="shared" si="3"/>
        <v>468.7861457115258</v>
      </c>
    </row>
    <row r="63" spans="1:10" ht="13.5" thickBot="1">
      <c r="A63">
        <v>56</v>
      </c>
      <c r="B63" s="8">
        <f t="shared" si="0"/>
        <v>131479.7082564756</v>
      </c>
      <c r="C63" s="20">
        <f t="shared" si="1"/>
        <v>767.880155588508</v>
      </c>
      <c r="H63" s="5">
        <v>56</v>
      </c>
      <c r="I63" s="23">
        <f t="shared" si="2"/>
        <v>85581.08296344274</v>
      </c>
      <c r="J63" s="22">
        <f t="shared" si="3"/>
        <v>466.1822248341299</v>
      </c>
    </row>
    <row r="64" spans="1:10" ht="13.5" thickBot="1">
      <c r="A64">
        <v>57</v>
      </c>
      <c r="B64" s="8">
        <f t="shared" si="0"/>
        <v>131321.90322130505</v>
      </c>
      <c r="C64" s="20">
        <f t="shared" si="1"/>
        <v>766.9649648294411</v>
      </c>
      <c r="H64" s="5">
        <v>57</v>
      </c>
      <c r="I64" s="23">
        <f t="shared" si="2"/>
        <v>85095.13716282806</v>
      </c>
      <c r="J64" s="22">
        <f t="shared" si="3"/>
        <v>463.56419938531485</v>
      </c>
    </row>
    <row r="65" spans="1:10" ht="13.5" thickBot="1">
      <c r="A65">
        <v>58</v>
      </c>
      <c r="B65" s="8">
        <f t="shared" si="0"/>
        <v>131163.17765676268</v>
      </c>
      <c r="C65" s="20">
        <f t="shared" si="1"/>
        <v>766.0444354576128</v>
      </c>
      <c r="H65" s="5">
        <v>58</v>
      </c>
      <c r="I65" s="23">
        <f t="shared" si="2"/>
        <v>84606.55915579338</v>
      </c>
      <c r="J65" s="22">
        <f t="shared" si="3"/>
        <v>460.93199296531867</v>
      </c>
    </row>
    <row r="66" spans="1:10" ht="13.5" thickBot="1">
      <c r="A66">
        <v>59</v>
      </c>
      <c r="B66" s="8">
        <f t="shared" si="0"/>
        <v>131003.52619309378</v>
      </c>
      <c r="C66" s="20">
        <f t="shared" si="1"/>
        <v>765.1185363311157</v>
      </c>
      <c r="H66" s="5">
        <v>59</v>
      </c>
      <c r="I66" s="23">
        <f t="shared" si="2"/>
        <v>84115.33468455393</v>
      </c>
      <c r="J66" s="22">
        <f t="shared" si="3"/>
        <v>458.2855287605475</v>
      </c>
    </row>
    <row r="67" spans="1:10" ht="13.5" thickBot="1">
      <c r="A67">
        <v>60</v>
      </c>
      <c r="B67" s="8">
        <f t="shared" si="0"/>
        <v>130842.94342922016</v>
      </c>
      <c r="C67" s="20">
        <f t="shared" si="1"/>
        <v>764.1872361263804</v>
      </c>
      <c r="H67" s="5">
        <v>60</v>
      </c>
      <c r="I67" s="23">
        <f t="shared" si="2"/>
        <v>83621.44941409527</v>
      </c>
      <c r="J67" s="22">
        <f t="shared" si="3"/>
        <v>455.6247295413338</v>
      </c>
    </row>
    <row r="68" spans="1:10" ht="13.5" thickBot="1">
      <c r="A68">
        <v>61</v>
      </c>
      <c r="B68" s="8">
        <f t="shared" si="0"/>
        <v>130681.42393255727</v>
      </c>
      <c r="C68" s="20">
        <f t="shared" si="1"/>
        <v>763.2505033371177</v>
      </c>
      <c r="H68" s="5">
        <v>61</v>
      </c>
      <c r="I68" s="23">
        <f t="shared" si="2"/>
        <v>83124.88893175496</v>
      </c>
      <c r="J68" s="22">
        <f t="shared" si="3"/>
        <v>452.9495176596827</v>
      </c>
    </row>
    <row r="69" spans="1:10" ht="13.5" thickBot="1">
      <c r="A69">
        <v>62</v>
      </c>
      <c r="B69" s="8">
        <f t="shared" si="0"/>
        <v>130518.96223883053</v>
      </c>
      <c r="C69" s="20">
        <f t="shared" si="1"/>
        <v>762.3083062732508</v>
      </c>
      <c r="H69" s="5">
        <v>62</v>
      </c>
      <c r="I69" s="23">
        <f t="shared" si="2"/>
        <v>82625.63874680197</v>
      </c>
      <c r="J69" s="22">
        <f t="shared" si="3"/>
        <v>450.25981504700604</v>
      </c>
    </row>
    <row r="70" spans="1:10" ht="13.5" thickBot="1">
      <c r="A70">
        <v>63</v>
      </c>
      <c r="B70" s="8">
        <f t="shared" si="0"/>
        <v>130355.55285189037</v>
      </c>
      <c r="C70" s="20">
        <f t="shared" si="1"/>
        <v>761.3606130598449</v>
      </c>
      <c r="H70" s="5">
        <v>63</v>
      </c>
      <c r="I70" s="23">
        <f t="shared" si="2"/>
        <v>82123.68429001381</v>
      </c>
      <c r="J70" s="22">
        <f t="shared" si="3"/>
        <v>447.555543211844</v>
      </c>
    </row>
    <row r="71" spans="1:10" ht="13.5" thickBot="1">
      <c r="A71">
        <v>64</v>
      </c>
      <c r="B71" s="8">
        <f t="shared" si="0"/>
        <v>130191.1902435264</v>
      </c>
      <c r="C71" s="20">
        <f t="shared" si="1"/>
        <v>760.4073916360272</v>
      </c>
      <c r="H71" s="5">
        <v>64</v>
      </c>
      <c r="I71" s="23">
        <f t="shared" si="2"/>
        <v>81619.01091325139</v>
      </c>
      <c r="J71" s="22">
        <f t="shared" si="3"/>
        <v>444.8366232375748</v>
      </c>
    </row>
    <row r="72" spans="1:10" ht="13.5" thickBot="1">
      <c r="A72">
        <v>65</v>
      </c>
      <c r="B72" s="8">
        <f t="shared" si="0"/>
        <v>130025.8688532803</v>
      </c>
      <c r="C72" s="20">
        <f t="shared" si="1"/>
        <v>759.4486097539042</v>
      </c>
      <c r="H72" s="5">
        <v>65</v>
      </c>
      <c r="I72" s="23">
        <f t="shared" si="2"/>
        <v>81111.60388903151</v>
      </c>
      <c r="J72" s="22">
        <f t="shared" si="3"/>
        <v>442.1029757801117</v>
      </c>
    </row>
    <row r="73" spans="1:10" ht="13.5" thickBot="1">
      <c r="A73">
        <v>66</v>
      </c>
      <c r="B73" s="8">
        <f aca="true" t="shared" si="4" ref="B73:B136">B72+C73-$F$9</f>
        <v>129859.58308825777</v>
      </c>
      <c r="C73" s="20">
        <f aca="true" t="shared" si="5" ref="C73:C136">B72*$F$8/12</f>
        <v>758.4842349774685</v>
      </c>
      <c r="H73" s="5">
        <v>66</v>
      </c>
      <c r="I73" s="23">
        <f aca="true" t="shared" si="6" ref="I73:I136">I72+J73-$M$9</f>
        <v>80601.4484100971</v>
      </c>
      <c r="J73" s="22">
        <f aca="true" t="shared" si="7" ref="J73:J136">$M$8/12*I72</f>
        <v>439.35452106558733</v>
      </c>
    </row>
    <row r="74" spans="1:10" ht="13.5" thickBot="1">
      <c r="A74">
        <v>67</v>
      </c>
      <c r="B74" s="8">
        <f t="shared" si="4"/>
        <v>129692.32732293927</v>
      </c>
      <c r="C74" s="20">
        <f t="shared" si="5"/>
        <v>757.5142346815037</v>
      </c>
      <c r="H74" s="5">
        <v>67</v>
      </c>
      <c r="I74" s="23">
        <f t="shared" si="6"/>
        <v>80088.52958898514</v>
      </c>
      <c r="J74" s="22">
        <f t="shared" si="7"/>
        <v>436.591178888026</v>
      </c>
    </row>
    <row r="75" spans="1:10" ht="13.5" thickBot="1">
      <c r="A75">
        <v>68</v>
      </c>
      <c r="B75" s="8">
        <f t="shared" si="4"/>
        <v>129524.09589898973</v>
      </c>
      <c r="C75" s="20">
        <f t="shared" si="5"/>
        <v>756.5385760504792</v>
      </c>
      <c r="H75" s="5">
        <v>68</v>
      </c>
      <c r="I75" s="23">
        <f t="shared" si="6"/>
        <v>79572.83245759214</v>
      </c>
      <c r="J75" s="22">
        <f t="shared" si="7"/>
        <v>433.8128686070029</v>
      </c>
    </row>
    <row r="76" spans="1:10" ht="13.5" thickBot="1">
      <c r="A76">
        <v>69</v>
      </c>
      <c r="B76" s="8">
        <f t="shared" si="4"/>
        <v>129354.88312506716</v>
      </c>
      <c r="C76" s="20">
        <f t="shared" si="5"/>
        <v>755.5572260774402</v>
      </c>
      <c r="H76" s="5">
        <v>69</v>
      </c>
      <c r="I76" s="23">
        <f t="shared" si="6"/>
        <v>79054.34196673744</v>
      </c>
      <c r="J76" s="22">
        <f t="shared" si="7"/>
        <v>431.0195091452908</v>
      </c>
    </row>
    <row r="77" spans="1:10" ht="13.5" thickBot="1">
      <c r="A77">
        <v>70</v>
      </c>
      <c r="B77" s="8">
        <f t="shared" si="4"/>
        <v>129184.68327663005</v>
      </c>
      <c r="C77" s="20">
        <f t="shared" si="5"/>
        <v>754.570151562892</v>
      </c>
      <c r="H77" s="5">
        <v>70</v>
      </c>
      <c r="I77" s="23">
        <f t="shared" si="6"/>
        <v>78533.04298572394</v>
      </c>
      <c r="J77" s="22">
        <f t="shared" si="7"/>
        <v>428.2110189864945</v>
      </c>
    </row>
    <row r="78" spans="1:10" ht="13.5" thickBot="1">
      <c r="A78">
        <v>71</v>
      </c>
      <c r="B78" s="8">
        <f t="shared" si="4"/>
        <v>129013.49059574371</v>
      </c>
      <c r="C78" s="20">
        <f t="shared" si="5"/>
        <v>753.5773191136753</v>
      </c>
      <c r="H78" s="5">
        <v>71</v>
      </c>
      <c r="I78" s="23">
        <f t="shared" si="6"/>
        <v>78008.9203018966</v>
      </c>
      <c r="J78" s="22">
        <f t="shared" si="7"/>
        <v>425.3873161726713</v>
      </c>
    </row>
    <row r="79" spans="1:10" ht="13.5" thickBot="1">
      <c r="A79">
        <v>72</v>
      </c>
      <c r="B79" s="8">
        <f t="shared" si="4"/>
        <v>128841.29929088555</v>
      </c>
      <c r="C79" s="20">
        <f t="shared" si="5"/>
        <v>752.5786951418385</v>
      </c>
      <c r="H79" s="5">
        <v>72</v>
      </c>
      <c r="I79" s="23">
        <f t="shared" si="6"/>
        <v>77481.95862019855</v>
      </c>
      <c r="J79" s="22">
        <f t="shared" si="7"/>
        <v>422.54831830193996</v>
      </c>
    </row>
    <row r="80" spans="1:10" ht="13.5" thickBot="1">
      <c r="A80">
        <v>73</v>
      </c>
      <c r="B80" s="8">
        <f t="shared" si="4"/>
        <v>128668.10353674904</v>
      </c>
      <c r="C80" s="20">
        <f t="shared" si="5"/>
        <v>751.5742458634991</v>
      </c>
      <c r="H80" s="5">
        <v>73</v>
      </c>
      <c r="I80" s="23">
        <f t="shared" si="6"/>
        <v>76952.14256272464</v>
      </c>
      <c r="J80" s="22">
        <f t="shared" si="7"/>
        <v>419.6939425260755</v>
      </c>
    </row>
    <row r="81" spans="1:10" ht="13.5" thickBot="1">
      <c r="A81">
        <v>74</v>
      </c>
      <c r="B81" s="8">
        <f t="shared" si="4"/>
        <v>128493.89747404674</v>
      </c>
      <c r="C81" s="20">
        <f t="shared" si="5"/>
        <v>750.5639372977029</v>
      </c>
      <c r="H81" s="5">
        <v>74</v>
      </c>
      <c r="I81" s="23">
        <f t="shared" si="6"/>
        <v>76419.45666827273</v>
      </c>
      <c r="J81" s="22">
        <f t="shared" si="7"/>
        <v>416.8241055480918</v>
      </c>
    </row>
    <row r="82" spans="1:10" ht="13.5" thickBot="1">
      <c r="A82">
        <v>75</v>
      </c>
      <c r="B82" s="8">
        <f t="shared" si="4"/>
        <v>128318.675209312</v>
      </c>
      <c r="C82" s="20">
        <f t="shared" si="5"/>
        <v>749.5477352652728</v>
      </c>
      <c r="H82" s="5">
        <v>75</v>
      </c>
      <c r="I82" s="23">
        <f t="shared" si="6"/>
        <v>75883.88539189255</v>
      </c>
      <c r="J82" s="22">
        <f t="shared" si="7"/>
        <v>413.9387236198106</v>
      </c>
    </row>
    <row r="83" spans="1:10" ht="13.5" thickBot="1">
      <c r="A83">
        <v>76</v>
      </c>
      <c r="B83" s="8">
        <f t="shared" si="4"/>
        <v>128142.43081469965</v>
      </c>
      <c r="C83" s="20">
        <f t="shared" si="5"/>
        <v>748.5256053876534</v>
      </c>
      <c r="H83" s="5">
        <v>76</v>
      </c>
      <c r="I83" s="23">
        <f t="shared" si="6"/>
        <v>75345.41310443197</v>
      </c>
      <c r="J83" s="22">
        <f t="shared" si="7"/>
        <v>411.03771253941795</v>
      </c>
    </row>
    <row r="84" spans="1:10" ht="13.5" thickBot="1">
      <c r="A84">
        <v>77</v>
      </c>
      <c r="B84" s="8">
        <f t="shared" si="4"/>
        <v>127965.1583277854</v>
      </c>
      <c r="C84" s="20">
        <f t="shared" si="5"/>
        <v>747.497513085748</v>
      </c>
      <c r="H84" s="5">
        <v>77</v>
      </c>
      <c r="I84" s="23">
        <f t="shared" si="6"/>
        <v>74804.02409208097</v>
      </c>
      <c r="J84" s="22">
        <f t="shared" si="7"/>
        <v>408.1209876490065</v>
      </c>
    </row>
    <row r="85" spans="1:10" ht="13.5" thickBot="1">
      <c r="A85">
        <v>78</v>
      </c>
      <c r="B85" s="8">
        <f t="shared" si="4"/>
        <v>127786.85175136414</v>
      </c>
      <c r="C85" s="20">
        <f t="shared" si="5"/>
        <v>746.4634235787481</v>
      </c>
      <c r="H85" s="5">
        <v>78</v>
      </c>
      <c r="I85" s="23">
        <f t="shared" si="6"/>
        <v>74259.70255591309</v>
      </c>
      <c r="J85" s="22">
        <f t="shared" si="7"/>
        <v>405.1884638321053</v>
      </c>
    </row>
    <row r="86" spans="1:10" ht="13.5" thickBot="1">
      <c r="A86">
        <v>79</v>
      </c>
      <c r="B86" s="8">
        <f t="shared" si="4"/>
        <v>127607.50505324709</v>
      </c>
      <c r="C86" s="20">
        <f t="shared" si="5"/>
        <v>745.4233018829576</v>
      </c>
      <c r="H86" s="5">
        <v>79</v>
      </c>
      <c r="I86" s="23">
        <f t="shared" si="6"/>
        <v>73712.43261142429</v>
      </c>
      <c r="J86" s="22">
        <f t="shared" si="7"/>
        <v>402.2400555111959</v>
      </c>
    </row>
    <row r="87" spans="1:10" ht="13.5" thickBot="1">
      <c r="A87">
        <v>80</v>
      </c>
      <c r="B87" s="8">
        <f t="shared" si="4"/>
        <v>127427.11216605769</v>
      </c>
      <c r="C87" s="20">
        <f t="shared" si="5"/>
        <v>744.3771128106081</v>
      </c>
      <c r="H87" s="5">
        <v>80</v>
      </c>
      <c r="I87" s="23">
        <f t="shared" si="6"/>
        <v>73162.19828806951</v>
      </c>
      <c r="J87" s="22">
        <f t="shared" si="7"/>
        <v>399.2756766452149</v>
      </c>
    </row>
    <row r="88" spans="1:10" ht="13.5" thickBot="1">
      <c r="A88">
        <v>81</v>
      </c>
      <c r="B88" s="8">
        <f t="shared" si="4"/>
        <v>127245.66698702636</v>
      </c>
      <c r="C88" s="20">
        <f t="shared" si="5"/>
        <v>743.3248209686699</v>
      </c>
      <c r="H88" s="5">
        <v>81</v>
      </c>
      <c r="I88" s="23">
        <f t="shared" si="6"/>
        <v>72608.98352879657</v>
      </c>
      <c r="J88" s="22">
        <f t="shared" si="7"/>
        <v>396.2952407270432</v>
      </c>
    </row>
    <row r="89" spans="1:10" ht="13.5" thickBot="1">
      <c r="A89">
        <v>82</v>
      </c>
      <c r="B89" s="8">
        <f t="shared" si="4"/>
        <v>127063.163377784</v>
      </c>
      <c r="C89" s="20">
        <f t="shared" si="5"/>
        <v>742.2663907576539</v>
      </c>
      <c r="H89" s="5">
        <v>82</v>
      </c>
      <c r="I89" s="23">
        <f t="shared" si="6"/>
        <v>72052.77218957756</v>
      </c>
      <c r="J89" s="22">
        <f t="shared" si="7"/>
        <v>393.29866078098144</v>
      </c>
    </row>
    <row r="90" spans="1:10" ht="13.5" thickBot="1">
      <c r="A90">
        <v>83</v>
      </c>
      <c r="B90" s="8">
        <f t="shared" si="4"/>
        <v>126879.59516415441</v>
      </c>
      <c r="C90" s="20">
        <f t="shared" si="5"/>
        <v>741.2017863704068</v>
      </c>
      <c r="H90" s="5">
        <v>83</v>
      </c>
      <c r="I90" s="23">
        <f t="shared" si="6"/>
        <v>71493.54803893778</v>
      </c>
      <c r="J90" s="22">
        <f t="shared" si="7"/>
        <v>390.2858493602118</v>
      </c>
    </row>
    <row r="91" spans="1:10" ht="13.5" thickBot="1">
      <c r="A91">
        <v>84</v>
      </c>
      <c r="B91" s="8">
        <f t="shared" si="4"/>
        <v>126694.95613594531</v>
      </c>
      <c r="C91" s="20">
        <f t="shared" si="5"/>
        <v>740.1309717909007</v>
      </c>
      <c r="H91" s="5">
        <v>84</v>
      </c>
      <c r="I91" s="23">
        <f t="shared" si="6"/>
        <v>70931.29475748203</v>
      </c>
      <c r="J91" s="22">
        <f t="shared" si="7"/>
        <v>387.2567185442463</v>
      </c>
    </row>
    <row r="92" spans="1:10" ht="13.5" thickBot="1">
      <c r="A92">
        <v>85</v>
      </c>
      <c r="B92" s="8">
        <f t="shared" si="4"/>
        <v>126509.24004673831</v>
      </c>
      <c r="C92" s="20">
        <f t="shared" si="5"/>
        <v>739.0539107930144</v>
      </c>
      <c r="H92" s="5">
        <v>85</v>
      </c>
      <c r="I92" s="23">
        <f t="shared" si="6"/>
        <v>70365.9959374184</v>
      </c>
      <c r="J92" s="22">
        <f t="shared" si="7"/>
        <v>384.211179936361</v>
      </c>
    </row>
    <row r="93" spans="1:10" ht="13.5" thickBot="1">
      <c r="A93">
        <v>86</v>
      </c>
      <c r="B93" s="8">
        <f t="shared" si="4"/>
        <v>126322.44061367761</v>
      </c>
      <c r="C93" s="20">
        <f t="shared" si="5"/>
        <v>737.9705669393069</v>
      </c>
      <c r="H93" s="5">
        <v>86</v>
      </c>
      <c r="I93" s="23">
        <f t="shared" si="6"/>
        <v>69797.63508207942</v>
      </c>
      <c r="J93" s="22">
        <f t="shared" si="7"/>
        <v>381.14914466101635</v>
      </c>
    </row>
    <row r="94" spans="1:10" ht="13.5" thickBot="1">
      <c r="A94">
        <v>87</v>
      </c>
      <c r="B94" s="8">
        <f t="shared" si="4"/>
        <v>126134.5515172574</v>
      </c>
      <c r="C94" s="20">
        <f t="shared" si="5"/>
        <v>736.8809035797861</v>
      </c>
      <c r="H94" s="5">
        <v>87</v>
      </c>
      <c r="I94" s="23">
        <f t="shared" si="6"/>
        <v>69226.19560544069</v>
      </c>
      <c r="J94" s="22">
        <f t="shared" si="7"/>
        <v>378.07052336126355</v>
      </c>
    </row>
    <row r="95" spans="1:10" ht="13.5" thickBot="1">
      <c r="A95">
        <v>88</v>
      </c>
      <c r="B95" s="8">
        <f t="shared" si="4"/>
        <v>125945.56640110805</v>
      </c>
      <c r="C95" s="20">
        <f t="shared" si="5"/>
        <v>735.7848838506683</v>
      </c>
      <c r="H95" s="5">
        <v>88</v>
      </c>
      <c r="I95" s="23">
        <f t="shared" si="6"/>
        <v>68651.66083163684</v>
      </c>
      <c r="J95" s="22">
        <f t="shared" si="7"/>
        <v>374.9752261961371</v>
      </c>
    </row>
    <row r="96" spans="1:10" ht="13.5" thickBot="1">
      <c r="A96">
        <v>89</v>
      </c>
      <c r="B96" s="8">
        <f t="shared" si="4"/>
        <v>125755.47887178118</v>
      </c>
      <c r="C96" s="20">
        <f t="shared" si="5"/>
        <v>734.6824706731304</v>
      </c>
      <c r="H96" s="5">
        <v>89</v>
      </c>
      <c r="I96" s="23">
        <f t="shared" si="6"/>
        <v>68074.01399447488</v>
      </c>
      <c r="J96" s="22">
        <f t="shared" si="7"/>
        <v>371.86316283803285</v>
      </c>
    </row>
    <row r="97" spans="1:10" ht="13.5" thickBot="1">
      <c r="A97">
        <v>90</v>
      </c>
      <c r="B97" s="8">
        <f t="shared" si="4"/>
        <v>125564.28249853323</v>
      </c>
      <c r="C97" s="20">
        <f t="shared" si="5"/>
        <v>733.573626752057</v>
      </c>
      <c r="H97" s="5">
        <v>90</v>
      </c>
      <c r="I97" s="23">
        <f t="shared" si="6"/>
        <v>67493.23823694496</v>
      </c>
      <c r="J97" s="22">
        <f t="shared" si="7"/>
        <v>368.7342424700723</v>
      </c>
    </row>
    <row r="98" spans="1:10" ht="13.5" thickBot="1">
      <c r="A98">
        <v>91</v>
      </c>
      <c r="B98" s="8">
        <f t="shared" si="4"/>
        <v>125371.970813108</v>
      </c>
      <c r="C98" s="20">
        <f t="shared" si="5"/>
        <v>732.4583145747773</v>
      </c>
      <c r="H98" s="5">
        <v>91</v>
      </c>
      <c r="I98" s="23">
        <f t="shared" si="6"/>
        <v>66909.31661072842</v>
      </c>
      <c r="J98" s="22">
        <f t="shared" si="7"/>
        <v>365.5883737834519</v>
      </c>
    </row>
    <row r="99" spans="1:10" ht="13.5" thickBot="1">
      <c r="A99">
        <v>92</v>
      </c>
      <c r="B99" s="8">
        <f t="shared" si="4"/>
        <v>125178.5373095178</v>
      </c>
      <c r="C99" s="20">
        <f t="shared" si="5"/>
        <v>731.3364964097967</v>
      </c>
      <c r="H99" s="5">
        <v>92</v>
      </c>
      <c r="I99" s="23">
        <f t="shared" si="6"/>
        <v>66322.2320757032</v>
      </c>
      <c r="J99" s="22">
        <f t="shared" si="7"/>
        <v>362.42546497477895</v>
      </c>
    </row>
    <row r="100" spans="1:10" ht="13.5" thickBot="1">
      <c r="A100">
        <v>93</v>
      </c>
      <c r="B100" s="8">
        <f t="shared" si="4"/>
        <v>124983.9754438233</v>
      </c>
      <c r="C100" s="20">
        <f t="shared" si="5"/>
        <v>730.2081343055205</v>
      </c>
      <c r="H100" s="5">
        <v>93</v>
      </c>
      <c r="I100" s="23">
        <f t="shared" si="6"/>
        <v>65731.9674994466</v>
      </c>
      <c r="J100" s="22">
        <f t="shared" si="7"/>
        <v>359.24542374339234</v>
      </c>
    </row>
    <row r="101" spans="1:10" ht="13.5" thickBot="1">
      <c r="A101">
        <v>94</v>
      </c>
      <c r="B101" s="8">
        <f t="shared" si="4"/>
        <v>124788.27863391227</v>
      </c>
      <c r="C101" s="20">
        <f t="shared" si="5"/>
        <v>729.0731900889695</v>
      </c>
      <c r="H101" s="5">
        <v>94</v>
      </c>
      <c r="I101" s="23">
        <f t="shared" si="6"/>
        <v>65138.505656735266</v>
      </c>
      <c r="J101" s="22">
        <f t="shared" si="7"/>
        <v>356.04815728866913</v>
      </c>
    </row>
    <row r="102" spans="1:10" ht="13.5" thickBot="1">
      <c r="A102">
        <v>95</v>
      </c>
      <c r="B102" s="8">
        <f t="shared" si="4"/>
        <v>124591.44025927676</v>
      </c>
      <c r="C102" s="20">
        <f t="shared" si="5"/>
        <v>727.9316253644884</v>
      </c>
      <c r="H102" s="5">
        <v>95</v>
      </c>
      <c r="I102" s="23">
        <f t="shared" si="6"/>
        <v>64541.82922904258</v>
      </c>
      <c r="J102" s="22">
        <f t="shared" si="7"/>
        <v>352.83357230731605</v>
      </c>
    </row>
    <row r="103" spans="1:10" ht="13.5" thickBot="1">
      <c r="A103">
        <v>96</v>
      </c>
      <c r="B103" s="8">
        <f t="shared" si="4"/>
        <v>124393.45366078921</v>
      </c>
      <c r="C103" s="20">
        <f t="shared" si="5"/>
        <v>726.7834015124478</v>
      </c>
      <c r="H103" s="5">
        <v>96</v>
      </c>
      <c r="I103" s="23">
        <f t="shared" si="6"/>
        <v>63941.92080403322</v>
      </c>
      <c r="J103" s="22">
        <f t="shared" si="7"/>
        <v>349.60157499064735</v>
      </c>
    </row>
    <row r="104" spans="1:10" ht="13.5" thickBot="1">
      <c r="A104">
        <v>97</v>
      </c>
      <c r="B104" s="8">
        <f t="shared" si="4"/>
        <v>124194.31214047714</v>
      </c>
      <c r="C104" s="20">
        <f t="shared" si="5"/>
        <v>725.6284796879371</v>
      </c>
      <c r="H104" s="5">
        <v>97</v>
      </c>
      <c r="I104" s="23">
        <f t="shared" si="6"/>
        <v>63338.762875055065</v>
      </c>
      <c r="J104" s="22">
        <f t="shared" si="7"/>
        <v>346.35207102184665</v>
      </c>
    </row>
    <row r="105" spans="1:10" ht="13.5" thickBot="1">
      <c r="A105">
        <v>98</v>
      </c>
      <c r="B105" s="8">
        <f t="shared" si="4"/>
        <v>123994.00896129658</v>
      </c>
      <c r="C105" s="20">
        <f t="shared" si="5"/>
        <v>724.4668208194499</v>
      </c>
      <c r="H105" s="5">
        <v>98</v>
      </c>
      <c r="I105" s="23">
        <f t="shared" si="6"/>
        <v>62732.33784062828</v>
      </c>
      <c r="J105" s="22">
        <f t="shared" si="7"/>
        <v>343.08496557321496</v>
      </c>
    </row>
    <row r="106" spans="1:10" ht="13.5" thickBot="1">
      <c r="A106">
        <v>99</v>
      </c>
      <c r="B106" s="8">
        <f t="shared" si="4"/>
        <v>123792.53734690414</v>
      </c>
      <c r="C106" s="20">
        <f t="shared" si="5"/>
        <v>723.2983856075634</v>
      </c>
      <c r="H106" s="5">
        <v>99</v>
      </c>
      <c r="I106" s="23">
        <f t="shared" si="6"/>
        <v>62122.62800393168</v>
      </c>
      <c r="J106" s="22">
        <f t="shared" si="7"/>
        <v>339.80016330340317</v>
      </c>
    </row>
    <row r="107" spans="1:10" ht="13.5" thickBot="1">
      <c r="A107">
        <v>100</v>
      </c>
      <c r="B107" s="8">
        <f t="shared" si="4"/>
        <v>123589.89048142773</v>
      </c>
      <c r="C107" s="20">
        <f t="shared" si="5"/>
        <v>722.1231345236075</v>
      </c>
      <c r="H107" s="5">
        <v>100</v>
      </c>
      <c r="I107" s="23">
        <f t="shared" si="6"/>
        <v>61509.615572286304</v>
      </c>
      <c r="J107" s="22">
        <f t="shared" si="7"/>
        <v>336.49756835462995</v>
      </c>
    </row>
    <row r="108" spans="1:10" ht="13.5" thickBot="1">
      <c r="A108">
        <v>101</v>
      </c>
      <c r="B108" s="8">
        <f t="shared" si="4"/>
        <v>123386.06150923605</v>
      </c>
      <c r="C108" s="20">
        <f t="shared" si="5"/>
        <v>720.9410278083286</v>
      </c>
      <c r="H108" s="5">
        <v>101</v>
      </c>
      <c r="I108" s="23">
        <f t="shared" si="6"/>
        <v>60893.282656636184</v>
      </c>
      <c r="J108" s="22">
        <f t="shared" si="7"/>
        <v>333.1770843498842</v>
      </c>
    </row>
    <row r="109" spans="1:10" ht="13.5" thickBot="1">
      <c r="A109">
        <v>102</v>
      </c>
      <c r="B109" s="8">
        <f t="shared" si="4"/>
        <v>123181.0435347066</v>
      </c>
      <c r="C109" s="20">
        <f t="shared" si="5"/>
        <v>719.7520254705437</v>
      </c>
      <c r="H109" s="5">
        <v>102</v>
      </c>
      <c r="I109" s="23">
        <f t="shared" si="6"/>
        <v>60273.6112710263</v>
      </c>
      <c r="J109" s="22">
        <f t="shared" si="7"/>
        <v>329.8386143901127</v>
      </c>
    </row>
    <row r="110" spans="1:10" ht="13.5" thickBot="1">
      <c r="A110">
        <v>103</v>
      </c>
      <c r="B110" s="8">
        <f t="shared" si="4"/>
        <v>122974.82962199238</v>
      </c>
      <c r="C110" s="20">
        <f t="shared" si="5"/>
        <v>718.5560872857885</v>
      </c>
      <c r="H110" s="5">
        <v>103</v>
      </c>
      <c r="I110" s="23">
        <f t="shared" si="6"/>
        <v>59650.58333207769</v>
      </c>
      <c r="J110" s="22">
        <f t="shared" si="7"/>
        <v>326.48206105139246</v>
      </c>
    </row>
    <row r="111" spans="1:10" ht="13.5" thickBot="1">
      <c r="A111">
        <v>104</v>
      </c>
      <c r="B111" s="8">
        <f t="shared" si="4"/>
        <v>122767.41279478733</v>
      </c>
      <c r="C111" s="20">
        <f t="shared" si="5"/>
        <v>717.3531727949556</v>
      </c>
      <c r="H111" s="5">
        <v>104</v>
      </c>
      <c r="I111" s="23">
        <f t="shared" si="6"/>
        <v>59024.18065845977</v>
      </c>
      <c r="J111" s="22">
        <f t="shared" si="7"/>
        <v>323.1073263820875</v>
      </c>
    </row>
    <row r="112" spans="1:10" ht="13.5" thickBot="1">
      <c r="A112">
        <v>105</v>
      </c>
      <c r="B112" s="8">
        <f t="shared" si="4"/>
        <v>122558.78603609026</v>
      </c>
      <c r="C112" s="20">
        <f t="shared" si="5"/>
        <v>716.1432413029262</v>
      </c>
      <c r="H112" s="5">
        <v>105</v>
      </c>
      <c r="I112" s="23">
        <f t="shared" si="6"/>
        <v>58394.38497035976</v>
      </c>
      <c r="J112" s="22">
        <f t="shared" si="7"/>
        <v>319.71431189999043</v>
      </c>
    </row>
    <row r="113" spans="1:10" ht="13.5" thickBot="1">
      <c r="A113">
        <v>106</v>
      </c>
      <c r="B113" s="8">
        <f t="shared" si="4"/>
        <v>122348.94228796744</v>
      </c>
      <c r="C113" s="20">
        <f t="shared" si="5"/>
        <v>714.9262518771933</v>
      </c>
      <c r="H113" s="5">
        <v>106</v>
      </c>
      <c r="I113" s="23">
        <f t="shared" si="6"/>
        <v>57761.177888949205</v>
      </c>
      <c r="J113" s="22">
        <f t="shared" si="7"/>
        <v>316.3029185894487</v>
      </c>
    </row>
    <row r="114" spans="1:10" ht="13.5" thickBot="1">
      <c r="A114">
        <v>107</v>
      </c>
      <c r="B114" s="8">
        <f t="shared" si="4"/>
        <v>122137.87445131391</v>
      </c>
      <c r="C114" s="20">
        <f t="shared" si="5"/>
        <v>713.7021633464768</v>
      </c>
      <c r="H114" s="5">
        <v>107</v>
      </c>
      <c r="I114" s="23">
        <f t="shared" si="6"/>
        <v>57124.540935847675</v>
      </c>
      <c r="J114" s="22">
        <f t="shared" si="7"/>
        <v>312.87304689847485</v>
      </c>
    </row>
    <row r="115" spans="1:10" ht="13.5" thickBot="1">
      <c r="A115">
        <v>108</v>
      </c>
      <c r="B115" s="8">
        <f t="shared" si="4"/>
        <v>121925.57538561324</v>
      </c>
      <c r="C115" s="20">
        <f t="shared" si="5"/>
        <v>712.4709342993311</v>
      </c>
      <c r="H115" s="5">
        <v>108</v>
      </c>
      <c r="I115" s="23">
        <f t="shared" si="6"/>
        <v>56484.45553258352</v>
      </c>
      <c r="J115" s="22">
        <f t="shared" si="7"/>
        <v>309.4245967358416</v>
      </c>
    </row>
    <row r="116" spans="1:10" ht="13.5" thickBot="1">
      <c r="A116">
        <v>109</v>
      </c>
      <c r="B116" s="8">
        <f t="shared" si="4"/>
        <v>121712.03790869597</v>
      </c>
      <c r="C116" s="20">
        <f t="shared" si="5"/>
        <v>711.232523082744</v>
      </c>
      <c r="H116" s="5">
        <v>109</v>
      </c>
      <c r="I116" s="23">
        <f t="shared" si="6"/>
        <v>55840.90300005167</v>
      </c>
      <c r="J116" s="22">
        <f t="shared" si="7"/>
        <v>305.9574674681607</v>
      </c>
    </row>
    <row r="117" spans="1:10" ht="13.5" thickBot="1">
      <c r="A117">
        <v>110</v>
      </c>
      <c r="B117" s="8">
        <f t="shared" si="4"/>
        <v>121497.2547964967</v>
      </c>
      <c r="C117" s="20">
        <f t="shared" si="5"/>
        <v>709.9868878007265</v>
      </c>
      <c r="H117" s="5">
        <v>110</v>
      </c>
      <c r="I117" s="23">
        <f t="shared" si="6"/>
        <v>55193.86455796862</v>
      </c>
      <c r="J117" s="22">
        <f t="shared" si="7"/>
        <v>302.47155791694655</v>
      </c>
    </row>
    <row r="118" spans="1:10" ht="13.5" thickBot="1">
      <c r="A118">
        <v>111</v>
      </c>
      <c r="B118" s="8">
        <f t="shared" si="4"/>
        <v>121281.21878280959</v>
      </c>
      <c r="C118" s="20">
        <f t="shared" si="5"/>
        <v>708.7339863128974</v>
      </c>
      <c r="H118" s="5">
        <v>111</v>
      </c>
      <c r="I118" s="23">
        <f t="shared" si="6"/>
        <v>54543.32132432428</v>
      </c>
      <c r="J118" s="22">
        <f t="shared" si="7"/>
        <v>298.96676635566337</v>
      </c>
    </row>
    <row r="119" spans="1:10" ht="13.5" thickBot="1">
      <c r="A119">
        <v>112</v>
      </c>
      <c r="B119" s="8">
        <f t="shared" si="4"/>
        <v>121063.92255904265</v>
      </c>
      <c r="C119" s="20">
        <f t="shared" si="5"/>
        <v>707.473776233056</v>
      </c>
      <c r="H119" s="5">
        <v>112</v>
      </c>
      <c r="I119" s="23">
        <f t="shared" si="6"/>
        <v>53889.254314831036</v>
      </c>
      <c r="J119" s="22">
        <f t="shared" si="7"/>
        <v>295.44299050675653</v>
      </c>
    </row>
    <row r="120" spans="1:10" ht="13.5" thickBot="1">
      <c r="A120">
        <v>113</v>
      </c>
      <c r="B120" s="8">
        <f t="shared" si="4"/>
        <v>120845.3587739704</v>
      </c>
      <c r="C120" s="20">
        <f t="shared" si="5"/>
        <v>706.2062149277489</v>
      </c>
      <c r="H120" s="5">
        <v>113</v>
      </c>
      <c r="I120" s="23">
        <f t="shared" si="6"/>
        <v>53231.6444423697</v>
      </c>
      <c r="J120" s="22">
        <f t="shared" si="7"/>
        <v>291.90012753866813</v>
      </c>
    </row>
    <row r="121" spans="1:10" ht="13.5" thickBot="1">
      <c r="A121">
        <v>114</v>
      </c>
      <c r="B121" s="8">
        <f t="shared" si="4"/>
        <v>120625.52003348521</v>
      </c>
      <c r="C121" s="20">
        <f t="shared" si="5"/>
        <v>704.9312595148273</v>
      </c>
      <c r="H121" s="5">
        <v>114</v>
      </c>
      <c r="I121" s="23">
        <f t="shared" si="6"/>
        <v>52570.472516432535</v>
      </c>
      <c r="J121" s="22">
        <f t="shared" si="7"/>
        <v>288.3380740628359</v>
      </c>
    </row>
    <row r="122" spans="1:10" ht="13.5" thickBot="1">
      <c r="A122">
        <v>115</v>
      </c>
      <c r="B122" s="8">
        <f t="shared" si="4"/>
        <v>120404.39890034721</v>
      </c>
      <c r="C122" s="20">
        <f t="shared" si="5"/>
        <v>703.6488668619971</v>
      </c>
      <c r="H122" s="5">
        <v>115</v>
      </c>
      <c r="I122" s="23">
        <f t="shared" si="6"/>
        <v>51905.71924256321</v>
      </c>
      <c r="J122" s="22">
        <f t="shared" si="7"/>
        <v>284.75672613067627</v>
      </c>
    </row>
    <row r="123" spans="1:10" ht="13.5" thickBot="1">
      <c r="A123">
        <v>116</v>
      </c>
      <c r="B123" s="8">
        <f t="shared" si="4"/>
        <v>120181.98789393256</v>
      </c>
      <c r="C123" s="20">
        <f t="shared" si="5"/>
        <v>702.3589935853588</v>
      </c>
      <c r="H123" s="5">
        <v>116</v>
      </c>
      <c r="I123" s="23">
        <f t="shared" si="6"/>
        <v>51237.365221793756</v>
      </c>
      <c r="J123" s="22">
        <f t="shared" si="7"/>
        <v>281.1559792305507</v>
      </c>
    </row>
    <row r="124" spans="1:10" ht="13.5" thickBot="1">
      <c r="A124">
        <v>117</v>
      </c>
      <c r="B124" s="8">
        <f t="shared" si="4"/>
        <v>119958.27948998049</v>
      </c>
      <c r="C124" s="20">
        <f t="shared" si="5"/>
        <v>701.0615960479399</v>
      </c>
      <c r="H124" s="5">
        <v>117</v>
      </c>
      <c r="I124" s="23">
        <f t="shared" si="6"/>
        <v>50565.39095007847</v>
      </c>
      <c r="J124" s="22">
        <f t="shared" si="7"/>
        <v>277.5357282847162</v>
      </c>
    </row>
    <row r="125" spans="1:10" ht="13.5" thickBot="1">
      <c r="A125">
        <v>118</v>
      </c>
      <c r="B125" s="8">
        <f t="shared" si="4"/>
        <v>119733.2661203387</v>
      </c>
      <c r="C125" s="20">
        <f t="shared" si="5"/>
        <v>699.7566303582195</v>
      </c>
      <c r="H125" s="5">
        <v>118</v>
      </c>
      <c r="I125" s="23">
        <f t="shared" si="6"/>
        <v>49889.77681772473</v>
      </c>
      <c r="J125" s="22">
        <f t="shared" si="7"/>
        <v>273.8958676462584</v>
      </c>
    </row>
    <row r="126" spans="1:10" ht="13.5" thickBot="1">
      <c r="A126">
        <v>119</v>
      </c>
      <c r="B126" s="8">
        <f t="shared" si="4"/>
        <v>119506.94017270733</v>
      </c>
      <c r="C126" s="20">
        <f t="shared" si="5"/>
        <v>698.4440523686425</v>
      </c>
      <c r="H126" s="5">
        <v>119</v>
      </c>
      <c r="I126" s="23">
        <f t="shared" si="6"/>
        <v>49210.50310882073</v>
      </c>
      <c r="J126" s="22">
        <f t="shared" si="7"/>
        <v>270.2362910960089</v>
      </c>
    </row>
    <row r="127" spans="1:10" ht="13.5" thickBot="1">
      <c r="A127">
        <v>120</v>
      </c>
      <c r="B127" s="8">
        <f t="shared" si="4"/>
        <v>119279.29399038145</v>
      </c>
      <c r="C127" s="20">
        <f t="shared" si="5"/>
        <v>697.1238176741261</v>
      </c>
      <c r="H127" s="5">
        <v>120</v>
      </c>
      <c r="I127" s="23">
        <f t="shared" si="6"/>
        <v>48527.55000066018</v>
      </c>
      <c r="J127" s="22">
        <f t="shared" si="7"/>
        <v>266.55689183944565</v>
      </c>
    </row>
    <row r="128" spans="1:10" ht="13.5" thickBot="1">
      <c r="A128">
        <v>121</v>
      </c>
      <c r="B128" s="8">
        <f t="shared" si="4"/>
        <v>119050.319871992</v>
      </c>
      <c r="C128" s="20">
        <f t="shared" si="5"/>
        <v>695.7958816105585</v>
      </c>
      <c r="H128" s="5">
        <v>121</v>
      </c>
      <c r="I128" s="23">
        <f t="shared" si="6"/>
        <v>47840.89756316375</v>
      </c>
      <c r="J128" s="22">
        <f t="shared" si="7"/>
        <v>262.857562503576</v>
      </c>
    </row>
    <row r="129" spans="1:10" ht="13.5" thickBot="1">
      <c r="A129">
        <v>122</v>
      </c>
      <c r="B129" s="8">
        <f t="shared" si="4"/>
        <v>118820.01007124528</v>
      </c>
      <c r="C129" s="20">
        <f t="shared" si="5"/>
        <v>694.4601992532868</v>
      </c>
      <c r="H129" s="5">
        <v>122</v>
      </c>
      <c r="I129" s="23">
        <f t="shared" si="6"/>
        <v>47150.525758297554</v>
      </c>
      <c r="J129" s="22">
        <f t="shared" si="7"/>
        <v>259.13819513380366</v>
      </c>
    </row>
    <row r="130" spans="1:10" ht="13.5" thickBot="1">
      <c r="A130">
        <v>123</v>
      </c>
      <c r="B130" s="8">
        <f t="shared" si="4"/>
        <v>118588.35679666088</v>
      </c>
      <c r="C130" s="20">
        <f t="shared" si="5"/>
        <v>693.1167254155976</v>
      </c>
      <c r="H130" s="5">
        <v>123</v>
      </c>
      <c r="I130" s="23">
        <f t="shared" si="6"/>
        <v>46456.41443948833</v>
      </c>
      <c r="J130" s="22">
        <f t="shared" si="7"/>
        <v>255.39868119077843</v>
      </c>
    </row>
    <row r="131" spans="1:10" ht="13.5" thickBot="1">
      <c r="A131">
        <v>124</v>
      </c>
      <c r="B131" s="8">
        <f t="shared" si="4"/>
        <v>118355.35221130807</v>
      </c>
      <c r="C131" s="20">
        <f t="shared" si="5"/>
        <v>691.7654146471885</v>
      </c>
      <c r="H131" s="5">
        <v>124</v>
      </c>
      <c r="I131" s="23">
        <f t="shared" si="6"/>
        <v>45758.54335103556</v>
      </c>
      <c r="J131" s="22">
        <f t="shared" si="7"/>
        <v>251.63891154722847</v>
      </c>
    </row>
    <row r="132" spans="1:10" ht="13.5" thickBot="1">
      <c r="A132">
        <v>125</v>
      </c>
      <c r="B132" s="8">
        <f t="shared" si="4"/>
        <v>118120.98843254069</v>
      </c>
      <c r="C132" s="20">
        <f t="shared" si="5"/>
        <v>690.4062212326304</v>
      </c>
      <c r="H132" s="5">
        <v>125</v>
      </c>
      <c r="I132" s="23">
        <f t="shared" si="6"/>
        <v>45056.89212752033</v>
      </c>
      <c r="J132" s="22">
        <f t="shared" si="7"/>
        <v>247.85877648477594</v>
      </c>
    </row>
    <row r="133" spans="1:10" ht="13.5" thickBot="1">
      <c r="A133">
        <v>126</v>
      </c>
      <c r="B133" s="8">
        <f t="shared" si="4"/>
        <v>117885.2575317305</v>
      </c>
      <c r="C133" s="20">
        <f t="shared" si="5"/>
        <v>689.0390991898207</v>
      </c>
      <c r="H133" s="5">
        <v>126</v>
      </c>
      <c r="I133" s="23">
        <f t="shared" si="6"/>
        <v>44351.44029321107</v>
      </c>
      <c r="J133" s="22">
        <f t="shared" si="7"/>
        <v>244.05816569073514</v>
      </c>
    </row>
    <row r="134" spans="1:10" ht="13.5" thickBot="1">
      <c r="A134">
        <v>127</v>
      </c>
      <c r="B134" s="8">
        <f t="shared" si="4"/>
        <v>117648.15153399893</v>
      </c>
      <c r="C134" s="20">
        <f t="shared" si="5"/>
        <v>687.6640022684279</v>
      </c>
      <c r="H134" s="5">
        <v>127</v>
      </c>
      <c r="I134" s="23">
        <f t="shared" si="6"/>
        <v>43642.16726146596</v>
      </c>
      <c r="J134" s="22">
        <f t="shared" si="7"/>
        <v>240.2369682548933</v>
      </c>
    </row>
    <row r="135" spans="1:10" ht="13.5" thickBot="1">
      <c r="A135">
        <v>128</v>
      </c>
      <c r="B135" s="8">
        <f t="shared" si="4"/>
        <v>117409.66241794726</v>
      </c>
      <c r="C135" s="20">
        <f t="shared" si="5"/>
        <v>686.2808839483272</v>
      </c>
      <c r="H135" s="5">
        <v>128</v>
      </c>
      <c r="I135" s="23">
        <f t="shared" si="6"/>
        <v>42929.05233413223</v>
      </c>
      <c r="J135" s="22">
        <f t="shared" si="7"/>
        <v>236.39507266627396</v>
      </c>
    </row>
    <row r="136" spans="1:10" ht="13.5" thickBot="1">
      <c r="A136">
        <v>129</v>
      </c>
      <c r="B136" s="8">
        <f t="shared" si="4"/>
        <v>117169.78211538527</v>
      </c>
      <c r="C136" s="20">
        <f t="shared" si="5"/>
        <v>684.8896974380258</v>
      </c>
      <c r="H136" s="5">
        <v>129</v>
      </c>
      <c r="I136" s="23">
        <f t="shared" si="6"/>
        <v>42212.07470094212</v>
      </c>
      <c r="J136" s="22">
        <f t="shared" si="7"/>
        <v>232.53236680988294</v>
      </c>
    </row>
    <row r="137" spans="1:10" ht="13.5" thickBot="1">
      <c r="A137">
        <v>130</v>
      </c>
      <c r="B137" s="8">
        <f aca="true" t="shared" si="8" ref="B137:B200">B136+C137-$F$9</f>
        <v>116928.50251105835</v>
      </c>
      <c r="C137" s="20">
        <f aca="true" t="shared" si="9" ref="C137:C200">B136*$F$8/12</f>
        <v>683.4903956730808</v>
      </c>
      <c r="H137" s="5">
        <v>130</v>
      </c>
      <c r="I137" s="23">
        <f aca="true" t="shared" si="10" ref="I137:I187">I136+J137-$M$9</f>
        <v>41491.21343890555</v>
      </c>
      <c r="J137" s="22">
        <f aca="true" t="shared" si="11" ref="J137:J187">$M$8/12*I136</f>
        <v>228.64873796343647</v>
      </c>
    </row>
    <row r="138" spans="1:10" ht="13.5" thickBot="1">
      <c r="A138">
        <v>131</v>
      </c>
      <c r="B138" s="8">
        <f t="shared" si="8"/>
        <v>116685.81544237286</v>
      </c>
      <c r="C138" s="20">
        <f t="shared" si="9"/>
        <v>682.0829313145072</v>
      </c>
      <c r="H138" s="5">
        <v>131</v>
      </c>
      <c r="I138" s="23">
        <f t="shared" si="10"/>
        <v>40766.44751169962</v>
      </c>
      <c r="J138" s="22">
        <f t="shared" si="11"/>
        <v>224.74407279407174</v>
      </c>
    </row>
    <row r="139" spans="1:10" ht="13.5" thickBot="1">
      <c r="A139">
        <v>132</v>
      </c>
      <c r="B139" s="8">
        <f t="shared" si="8"/>
        <v>116441.71269912002</v>
      </c>
      <c r="C139" s="20">
        <f t="shared" si="9"/>
        <v>680.6672567471751</v>
      </c>
      <c r="H139" s="5">
        <v>132</v>
      </c>
      <c r="I139" s="23">
        <f t="shared" si="10"/>
        <v>40037.75576905465</v>
      </c>
      <c r="J139" s="22">
        <f t="shared" si="11"/>
        <v>220.8182573550396</v>
      </c>
    </row>
    <row r="140" spans="1:10" ht="13.5" thickBot="1">
      <c r="A140">
        <v>133</v>
      </c>
      <c r="B140" s="8">
        <f t="shared" si="8"/>
        <v>116196.18602319821</v>
      </c>
      <c r="C140" s="20">
        <f t="shared" si="9"/>
        <v>679.2433240782002</v>
      </c>
      <c r="H140" s="5">
        <v>133</v>
      </c>
      <c r="I140" s="23">
        <f t="shared" si="10"/>
        <v>39305.11694613703</v>
      </c>
      <c r="J140" s="22">
        <f t="shared" si="11"/>
        <v>216.87117708237938</v>
      </c>
    </row>
    <row r="141" spans="1:10" ht="13.5" thickBot="1">
      <c r="A141">
        <v>134</v>
      </c>
      <c r="B141" s="8">
        <f t="shared" si="8"/>
        <v>115949.22710833354</v>
      </c>
      <c r="C141" s="20">
        <f t="shared" si="9"/>
        <v>677.811085135323</v>
      </c>
      <c r="H141" s="5">
        <v>134</v>
      </c>
      <c r="I141" s="23">
        <f t="shared" si="10"/>
        <v>38568.509662928605</v>
      </c>
      <c r="J141" s="22">
        <f t="shared" si="11"/>
        <v>212.90271679157559</v>
      </c>
    </row>
    <row r="142" spans="1:10" ht="13.5" thickBot="1">
      <c r="A142">
        <v>135</v>
      </c>
      <c r="B142" s="8">
        <f t="shared" si="8"/>
        <v>115700.82759979881</v>
      </c>
      <c r="C142" s="20">
        <f t="shared" si="9"/>
        <v>676.3704914652791</v>
      </c>
      <c r="H142" s="5">
        <v>135</v>
      </c>
      <c r="I142" s="23">
        <f t="shared" si="10"/>
        <v>37827.9124236028</v>
      </c>
      <c r="J142" s="22">
        <f t="shared" si="11"/>
        <v>208.91276067419662</v>
      </c>
    </row>
    <row r="143" spans="1:10" ht="13.5" thickBot="1">
      <c r="A143">
        <v>136</v>
      </c>
      <c r="B143" s="8">
        <f t="shared" si="8"/>
        <v>115450.97909413096</v>
      </c>
      <c r="C143" s="20">
        <f t="shared" si="9"/>
        <v>674.9214943321598</v>
      </c>
      <c r="H143" s="5">
        <v>136</v>
      </c>
      <c r="I143" s="23">
        <f t="shared" si="10"/>
        <v>37083.30361589731</v>
      </c>
      <c r="J143" s="22">
        <f t="shared" si="11"/>
        <v>204.90119229451517</v>
      </c>
    </row>
    <row r="144" spans="1:10" ht="13.5" thickBot="1">
      <c r="A144">
        <v>137</v>
      </c>
      <c r="B144" s="8">
        <f t="shared" si="8"/>
        <v>115199.67313884672</v>
      </c>
      <c r="C144" s="20">
        <f t="shared" si="9"/>
        <v>673.464044715764</v>
      </c>
      <c r="H144" s="5">
        <v>137</v>
      </c>
      <c r="I144" s="23">
        <f t="shared" si="10"/>
        <v>36334.66151048342</v>
      </c>
      <c r="J144" s="22">
        <f t="shared" si="11"/>
        <v>200.86789458611045</v>
      </c>
    </row>
    <row r="145" spans="1:10" ht="13.5" thickBot="1">
      <c r="A145">
        <v>138</v>
      </c>
      <c r="B145" s="8">
        <f t="shared" si="8"/>
        <v>114946.90123215666</v>
      </c>
      <c r="C145" s="20">
        <f t="shared" si="9"/>
        <v>671.9980933099392</v>
      </c>
      <c r="H145" s="5">
        <v>138</v>
      </c>
      <c r="I145" s="23">
        <f t="shared" si="10"/>
        <v>35581.96426033187</v>
      </c>
      <c r="J145" s="22">
        <f t="shared" si="11"/>
        <v>196.81274984845186</v>
      </c>
    </row>
    <row r="146" spans="1:10" ht="13.5" thickBot="1">
      <c r="A146">
        <v>139</v>
      </c>
      <c r="B146" s="8">
        <f t="shared" si="8"/>
        <v>114692.65482267756</v>
      </c>
      <c r="C146" s="20">
        <f t="shared" si="9"/>
        <v>670.5235905209139</v>
      </c>
      <c r="H146" s="5">
        <v>139</v>
      </c>
      <c r="I146" s="23">
        <f t="shared" si="10"/>
        <v>34825.18990007533</v>
      </c>
      <c r="J146" s="22">
        <f t="shared" si="11"/>
        <v>192.7356397434643</v>
      </c>
    </row>
    <row r="147" spans="1:10" ht="13.5" thickBot="1">
      <c r="A147">
        <v>140</v>
      </c>
      <c r="B147" s="8">
        <f t="shared" si="8"/>
        <v>114436.92530914317</v>
      </c>
      <c r="C147" s="20">
        <f t="shared" si="9"/>
        <v>669.0404864656192</v>
      </c>
      <c r="H147" s="5">
        <v>140</v>
      </c>
      <c r="I147" s="23">
        <f t="shared" si="10"/>
        <v>34064.316345367406</v>
      </c>
      <c r="J147" s="22">
        <f t="shared" si="11"/>
        <v>188.63644529207474</v>
      </c>
    </row>
    <row r="148" spans="1:10" ht="13.5" thickBot="1">
      <c r="A148">
        <v>141</v>
      </c>
      <c r="B148" s="8">
        <f t="shared" si="8"/>
        <v>114179.70404011317</v>
      </c>
      <c r="C148" s="20">
        <f t="shared" si="9"/>
        <v>667.5487309700019</v>
      </c>
      <c r="H148" s="5">
        <v>141</v>
      </c>
      <c r="I148" s="23">
        <f t="shared" si="10"/>
        <v>33299.32139223815</v>
      </c>
      <c r="J148" s="22">
        <f t="shared" si="11"/>
        <v>184.51504687074012</v>
      </c>
    </row>
    <row r="149" spans="1:10" ht="13.5" thickBot="1">
      <c r="A149">
        <v>142</v>
      </c>
      <c r="B149" s="8">
        <f t="shared" si="8"/>
        <v>113920.98231368049</v>
      </c>
      <c r="C149" s="20">
        <f t="shared" si="9"/>
        <v>666.0482735673269</v>
      </c>
      <c r="H149" s="5">
        <v>142</v>
      </c>
      <c r="I149" s="23">
        <f t="shared" si="10"/>
        <v>32530.182716446103</v>
      </c>
      <c r="J149" s="22">
        <f t="shared" si="11"/>
        <v>180.37132420795663</v>
      </c>
    </row>
    <row r="150" spans="1:10" ht="13.5" thickBot="1">
      <c r="A150">
        <v>143</v>
      </c>
      <c r="B150" s="8">
        <f t="shared" si="8"/>
        <v>113660.75137717696</v>
      </c>
      <c r="C150" s="20">
        <f t="shared" si="9"/>
        <v>664.5390634964696</v>
      </c>
      <c r="H150" s="5">
        <v>143</v>
      </c>
      <c r="I150" s="23">
        <f t="shared" si="10"/>
        <v>31756.877872826855</v>
      </c>
      <c r="J150" s="22">
        <f t="shared" si="11"/>
        <v>176.20515638074974</v>
      </c>
    </row>
    <row r="151" spans="1:10" ht="13.5" thickBot="1">
      <c r="A151">
        <v>144</v>
      </c>
      <c r="B151" s="8">
        <f t="shared" si="8"/>
        <v>113399.00242687715</v>
      </c>
      <c r="C151" s="20">
        <f t="shared" si="9"/>
        <v>663.021049700199</v>
      </c>
      <c r="H151" s="5">
        <v>144</v>
      </c>
      <c r="I151" s="23">
        <f t="shared" si="10"/>
        <v>30979.384294638003</v>
      </c>
      <c r="J151" s="22">
        <f t="shared" si="11"/>
        <v>172.01642181114548</v>
      </c>
    </row>
    <row r="152" spans="1:10" ht="13.5" thickBot="1">
      <c r="A152">
        <v>145</v>
      </c>
      <c r="B152" s="8">
        <f t="shared" si="8"/>
        <v>113135.72660770059</v>
      </c>
      <c r="C152" s="20">
        <f t="shared" si="9"/>
        <v>661.4941808234502</v>
      </c>
      <c r="H152" s="5">
        <v>145</v>
      </c>
      <c r="I152" s="23">
        <f t="shared" si="10"/>
        <v>30197.679292900626</v>
      </c>
      <c r="J152" s="22">
        <f t="shared" si="11"/>
        <v>167.80499826262252</v>
      </c>
    </row>
    <row r="153" spans="1:10" ht="13.5" thickBot="1">
      <c r="A153">
        <v>146</v>
      </c>
      <c r="B153" s="8">
        <f t="shared" si="8"/>
        <v>112870.91501291217</v>
      </c>
      <c r="C153" s="20">
        <f t="shared" si="9"/>
        <v>659.9584052115869</v>
      </c>
      <c r="H153" s="5">
        <v>146</v>
      </c>
      <c r="I153" s="23">
        <f t="shared" si="10"/>
        <v>29411.740055737173</v>
      </c>
      <c r="J153" s="22">
        <f t="shared" si="11"/>
        <v>163.57076283654507</v>
      </c>
    </row>
    <row r="154" spans="1:10" ht="13.5" thickBot="1">
      <c r="A154">
        <v>147</v>
      </c>
      <c r="B154" s="8">
        <f t="shared" si="8"/>
        <v>112604.55868382083</v>
      </c>
      <c r="C154" s="20">
        <f t="shared" si="9"/>
        <v>658.4136709086544</v>
      </c>
      <c r="H154" s="5">
        <v>147</v>
      </c>
      <c r="I154" s="23">
        <f t="shared" si="10"/>
        <v>28621.543647705752</v>
      </c>
      <c r="J154" s="22">
        <f t="shared" si="11"/>
        <v>159.31359196857636</v>
      </c>
    </row>
    <row r="155" spans="1:10" ht="13.5" thickBot="1">
      <c r="A155">
        <v>148</v>
      </c>
      <c r="B155" s="8">
        <f t="shared" si="8"/>
        <v>112336.64860947644</v>
      </c>
      <c r="C155" s="20">
        <f t="shared" si="9"/>
        <v>656.8599256556215</v>
      </c>
      <c r="H155" s="5">
        <v>148</v>
      </c>
      <c r="I155" s="23">
        <f t="shared" si="10"/>
        <v>27827.067009130828</v>
      </c>
      <c r="J155" s="22">
        <f t="shared" si="11"/>
        <v>155.03336142507283</v>
      </c>
    </row>
    <row r="156" spans="1:10" ht="13.5" thickBot="1">
      <c r="A156">
        <v>149</v>
      </c>
      <c r="B156" s="8">
        <f t="shared" si="8"/>
        <v>112067.17572636505</v>
      </c>
      <c r="C156" s="20">
        <f t="shared" si="9"/>
        <v>655.2971168886127</v>
      </c>
      <c r="H156" s="5">
        <v>149</v>
      </c>
      <c r="I156" s="23">
        <f t="shared" si="10"/>
        <v>27028.28695543029</v>
      </c>
      <c r="J156" s="22">
        <f t="shared" si="11"/>
        <v>150.72994629945865</v>
      </c>
    </row>
    <row r="157" spans="1:10" ht="13.5" thickBot="1">
      <c r="A157">
        <v>150</v>
      </c>
      <c r="B157" s="8">
        <f t="shared" si="8"/>
        <v>111796.13091810218</v>
      </c>
      <c r="C157" s="20">
        <f t="shared" si="9"/>
        <v>653.7251917371295</v>
      </c>
      <c r="H157" s="5">
        <v>150</v>
      </c>
      <c r="I157" s="23">
        <f t="shared" si="10"/>
        <v>26225.180176438873</v>
      </c>
      <c r="J157" s="22">
        <f t="shared" si="11"/>
        <v>146.40322100858074</v>
      </c>
    </row>
    <row r="158" spans="1:10" ht="13.5" thickBot="1">
      <c r="A158">
        <v>151</v>
      </c>
      <c r="B158" s="8">
        <f t="shared" si="8"/>
        <v>111523.50501512444</v>
      </c>
      <c r="C158" s="20">
        <f t="shared" si="9"/>
        <v>652.1440970222628</v>
      </c>
      <c r="H158" s="5">
        <v>151</v>
      </c>
      <c r="I158" s="23">
        <f t="shared" si="10"/>
        <v>25417.723235727917</v>
      </c>
      <c r="J158" s="22">
        <f t="shared" si="11"/>
        <v>142.0530592890439</v>
      </c>
    </row>
    <row r="159" spans="1:10" ht="13.5" thickBot="1">
      <c r="A159">
        <v>152</v>
      </c>
      <c r="B159" s="8">
        <f t="shared" si="8"/>
        <v>111249.28879437932</v>
      </c>
      <c r="C159" s="20">
        <f t="shared" si="9"/>
        <v>650.5537792548927</v>
      </c>
      <c r="H159" s="5">
        <v>152</v>
      </c>
      <c r="I159" s="23">
        <f t="shared" si="10"/>
        <v>24605.892569921445</v>
      </c>
      <c r="J159" s="22">
        <f t="shared" si="11"/>
        <v>137.67933419352622</v>
      </c>
    </row>
    <row r="160" spans="1:10" ht="13.5" thickBot="1">
      <c r="A160">
        <v>153</v>
      </c>
      <c r="B160" s="8">
        <f t="shared" si="8"/>
        <v>110973.4729790132</v>
      </c>
      <c r="C160" s="20">
        <f t="shared" si="9"/>
        <v>648.9541846338794</v>
      </c>
      <c r="H160" s="5">
        <v>153</v>
      </c>
      <c r="I160" s="23">
        <f t="shared" si="10"/>
        <v>23789.664488008522</v>
      </c>
      <c r="J160" s="22">
        <f t="shared" si="11"/>
        <v>133.2819180870745</v>
      </c>
    </row>
    <row r="161" spans="1:10" ht="13.5" thickBot="1">
      <c r="A161">
        <v>154</v>
      </c>
      <c r="B161" s="8">
        <f t="shared" si="8"/>
        <v>110696.04823805744</v>
      </c>
      <c r="C161" s="20">
        <f t="shared" si="9"/>
        <v>647.3452590442437</v>
      </c>
      <c r="H161" s="5">
        <v>154</v>
      </c>
      <c r="I161" s="23">
        <f t="shared" si="10"/>
        <v>22969.015170651903</v>
      </c>
      <c r="J161" s="22">
        <f t="shared" si="11"/>
        <v>128.8606826433795</v>
      </c>
    </row>
    <row r="162" spans="1:10" ht="13.5" thickBot="1">
      <c r="A162">
        <v>155</v>
      </c>
      <c r="B162" s="8">
        <f t="shared" si="8"/>
        <v>110417.00518611277</v>
      </c>
      <c r="C162" s="20">
        <f t="shared" si="9"/>
        <v>645.7269480553351</v>
      </c>
      <c r="H162" s="5">
        <v>155</v>
      </c>
      <c r="I162" s="23">
        <f t="shared" si="10"/>
        <v>22143.920669492934</v>
      </c>
      <c r="J162" s="22">
        <f t="shared" si="11"/>
        <v>124.41549884103114</v>
      </c>
    </row>
    <row r="163" spans="1:10" ht="13.5" thickBot="1">
      <c r="A163">
        <v>156</v>
      </c>
      <c r="B163" s="8">
        <f t="shared" si="8"/>
        <v>110136.33438303176</v>
      </c>
      <c r="C163" s="20">
        <f t="shared" si="9"/>
        <v>644.0991969189912</v>
      </c>
      <c r="H163" s="5">
        <v>156</v>
      </c>
      <c r="I163" s="23">
        <f t="shared" si="10"/>
        <v>21314.35690645269</v>
      </c>
      <c r="J163" s="22">
        <f t="shared" si="11"/>
        <v>119.94623695975339</v>
      </c>
    </row>
    <row r="164" spans="1:10" ht="13.5" thickBot="1">
      <c r="A164">
        <v>157</v>
      </c>
      <c r="B164" s="8">
        <f t="shared" si="8"/>
        <v>109854.02633359944</v>
      </c>
      <c r="C164" s="20">
        <f t="shared" si="9"/>
        <v>642.4619505676853</v>
      </c>
      <c r="H164" s="5">
        <v>157</v>
      </c>
      <c r="I164" s="23">
        <f t="shared" si="10"/>
        <v>20480.29967302931</v>
      </c>
      <c r="J164" s="22">
        <f t="shared" si="11"/>
        <v>115.45276657661874</v>
      </c>
    </row>
    <row r="165" spans="1:10" ht="13.5" thickBot="1">
      <c r="A165">
        <v>158</v>
      </c>
      <c r="B165" s="8">
        <f t="shared" si="8"/>
        <v>109570.0714872121</v>
      </c>
      <c r="C165" s="20">
        <f t="shared" si="9"/>
        <v>640.8151536126635</v>
      </c>
      <c r="H165" s="5">
        <v>158</v>
      </c>
      <c r="I165" s="23">
        <f t="shared" si="10"/>
        <v>19641.724629591554</v>
      </c>
      <c r="J165" s="22">
        <f t="shared" si="11"/>
        <v>110.93495656224209</v>
      </c>
    </row>
    <row r="166" spans="1:10" ht="13.5" thickBot="1">
      <c r="A166">
        <v>159</v>
      </c>
      <c r="B166" s="8">
        <f t="shared" si="8"/>
        <v>109284.46023755417</v>
      </c>
      <c r="C166" s="20">
        <f t="shared" si="9"/>
        <v>639.1587503420707</v>
      </c>
      <c r="H166" s="5">
        <v>159</v>
      </c>
      <c r="I166" s="23">
        <f t="shared" si="10"/>
        <v>18798.60730466851</v>
      </c>
      <c r="J166" s="22">
        <f t="shared" si="11"/>
        <v>106.39267507695425</v>
      </c>
    </row>
    <row r="167" spans="1:10" ht="13.5" thickBot="1">
      <c r="A167">
        <v>160</v>
      </c>
      <c r="B167" s="8">
        <f t="shared" si="8"/>
        <v>108997.18292227323</v>
      </c>
      <c r="C167" s="20">
        <f t="shared" si="9"/>
        <v>637.492684719066</v>
      </c>
      <c r="H167" s="5">
        <v>160</v>
      </c>
      <c r="I167" s="23">
        <f t="shared" si="10"/>
        <v>17950.923094235466</v>
      </c>
      <c r="J167" s="22">
        <f t="shared" si="11"/>
        <v>101.82578956695443</v>
      </c>
    </row>
    <row r="168" spans="1:10" ht="13.5" thickBot="1">
      <c r="A168">
        <v>161</v>
      </c>
      <c r="B168" s="8">
        <f t="shared" si="8"/>
        <v>108708.22982265316</v>
      </c>
      <c r="C168" s="20">
        <f t="shared" si="9"/>
        <v>635.8169003799272</v>
      </c>
      <c r="H168" s="5">
        <v>161</v>
      </c>
      <c r="I168" s="23">
        <f t="shared" si="10"/>
        <v>17098.64726099591</v>
      </c>
      <c r="J168" s="22">
        <f t="shared" si="11"/>
        <v>97.23416676044211</v>
      </c>
    </row>
    <row r="169" spans="1:10" ht="13.5" thickBot="1">
      <c r="A169">
        <v>162</v>
      </c>
      <c r="B169" s="8">
        <f t="shared" si="8"/>
        <v>108417.5911632853</v>
      </c>
      <c r="C169" s="20">
        <f t="shared" si="9"/>
        <v>634.1313406321434</v>
      </c>
      <c r="H169" s="5">
        <v>162</v>
      </c>
      <c r="I169" s="23">
        <f t="shared" si="10"/>
        <v>16241.754933659637</v>
      </c>
      <c r="J169" s="22">
        <f t="shared" si="11"/>
        <v>92.61767266372784</v>
      </c>
    </row>
    <row r="170" spans="1:10" ht="13.5" thickBot="1">
      <c r="A170">
        <v>163</v>
      </c>
      <c r="B170" s="8">
        <f t="shared" si="8"/>
        <v>108125.2571117378</v>
      </c>
      <c r="C170" s="20">
        <f t="shared" si="9"/>
        <v>632.4359484524977</v>
      </c>
      <c r="H170" s="5">
        <v>163</v>
      </c>
      <c r="I170" s="23">
        <f t="shared" si="10"/>
        <v>15380.221106216959</v>
      </c>
      <c r="J170" s="22">
        <f t="shared" si="11"/>
        <v>87.97617255732304</v>
      </c>
    </row>
    <row r="171" spans="1:10" ht="13.5" thickBot="1">
      <c r="A171">
        <v>164</v>
      </c>
      <c r="B171" s="8">
        <f t="shared" si="8"/>
        <v>107831.21777822293</v>
      </c>
      <c r="C171" s="20">
        <f t="shared" si="9"/>
        <v>630.7306664851372</v>
      </c>
      <c r="H171" s="5">
        <v>164</v>
      </c>
      <c r="I171" s="23">
        <f t="shared" si="10"/>
        <v>14514.020637208967</v>
      </c>
      <c r="J171" s="22">
        <f t="shared" si="11"/>
        <v>83.30953099200853</v>
      </c>
    </row>
    <row r="172" spans="1:10" ht="13.5" thickBot="1">
      <c r="A172">
        <v>165</v>
      </c>
      <c r="B172" s="8">
        <f t="shared" si="8"/>
        <v>107535.46321526256</v>
      </c>
      <c r="C172" s="20">
        <f t="shared" si="9"/>
        <v>629.0154370396339</v>
      </c>
      <c r="H172" s="5">
        <v>165</v>
      </c>
      <c r="I172" s="23">
        <f t="shared" si="10"/>
        <v>13643.12824899385</v>
      </c>
      <c r="J172" s="22">
        <f t="shared" si="11"/>
        <v>78.6176117848819</v>
      </c>
    </row>
    <row r="173" spans="1:10" ht="13.5" thickBot="1">
      <c r="A173">
        <v>166</v>
      </c>
      <c r="B173" s="8">
        <f t="shared" si="8"/>
        <v>107237.98341735158</v>
      </c>
      <c r="C173" s="20">
        <f t="shared" si="9"/>
        <v>627.2902020890316</v>
      </c>
      <c r="H173" s="5">
        <v>166</v>
      </c>
      <c r="I173" s="23">
        <f t="shared" si="10"/>
        <v>12767.518527009233</v>
      </c>
      <c r="J173" s="22">
        <f t="shared" si="11"/>
        <v>73.90027801538335</v>
      </c>
    </row>
    <row r="174" spans="1:10" ht="13.5" thickBot="1">
      <c r="A174">
        <v>167</v>
      </c>
      <c r="B174" s="8">
        <f t="shared" si="8"/>
        <v>106938.76832061946</v>
      </c>
      <c r="C174" s="20">
        <f t="shared" si="9"/>
        <v>625.5549032678842</v>
      </c>
      <c r="H174" s="5">
        <v>167</v>
      </c>
      <c r="I174" s="23">
        <f t="shared" si="10"/>
        <v>11887.165919030533</v>
      </c>
      <c r="J174" s="22">
        <f t="shared" si="11"/>
        <v>69.15739202130001</v>
      </c>
    </row>
    <row r="175" spans="1:10" ht="13.5" thickBot="1">
      <c r="A175">
        <v>168</v>
      </c>
      <c r="B175" s="8">
        <f t="shared" si="8"/>
        <v>106637.80780248974</v>
      </c>
      <c r="C175" s="20">
        <f t="shared" si="9"/>
        <v>623.8094818702803</v>
      </c>
      <c r="H175" s="5">
        <v>168</v>
      </c>
      <c r="I175" s="23">
        <f t="shared" si="10"/>
        <v>11002.04473442528</v>
      </c>
      <c r="J175" s="22">
        <f t="shared" si="11"/>
        <v>64.38881539474872</v>
      </c>
    </row>
    <row r="176" spans="1:10" ht="13.5" thickBot="1">
      <c r="A176">
        <v>169</v>
      </c>
      <c r="B176" s="8">
        <f t="shared" si="8"/>
        <v>106335.0916813376</v>
      </c>
      <c r="C176" s="20">
        <f t="shared" si="9"/>
        <v>622.0538788478569</v>
      </c>
      <c r="H176" s="5">
        <v>169</v>
      </c>
      <c r="I176" s="23">
        <f t="shared" si="10"/>
        <v>10112.129143403417</v>
      </c>
      <c r="J176" s="22">
        <f t="shared" si="11"/>
        <v>59.59440897813694</v>
      </c>
    </row>
    <row r="177" spans="1:10" ht="13.5" thickBot="1">
      <c r="A177">
        <v>170</v>
      </c>
      <c r="B177" s="8">
        <f t="shared" si="8"/>
        <v>106030.6097161454</v>
      </c>
      <c r="C177" s="20">
        <f t="shared" si="9"/>
        <v>620.2880348078027</v>
      </c>
      <c r="H177" s="5">
        <v>170</v>
      </c>
      <c r="I177" s="23">
        <f t="shared" si="10"/>
        <v>9217.393176263518</v>
      </c>
      <c r="J177" s="22">
        <f t="shared" si="11"/>
        <v>54.77403286010185</v>
      </c>
    </row>
    <row r="178" spans="1:10" ht="13.5" thickBot="1">
      <c r="A178">
        <v>171</v>
      </c>
      <c r="B178" s="8">
        <f t="shared" si="8"/>
        <v>105724.35160615624</v>
      </c>
      <c r="C178" s="20">
        <f t="shared" si="9"/>
        <v>618.5118900108482</v>
      </c>
      <c r="H178" s="5">
        <v>171</v>
      </c>
      <c r="I178" s="23">
        <f t="shared" si="10"/>
        <v>8317.810722634946</v>
      </c>
      <c r="J178" s="22">
        <f t="shared" si="11"/>
        <v>49.92754637142739</v>
      </c>
    </row>
    <row r="179" spans="1:10" ht="13.5" thickBot="1">
      <c r="A179">
        <v>172</v>
      </c>
      <c r="B179" s="8">
        <f t="shared" si="8"/>
        <v>105416.30699052548</v>
      </c>
      <c r="C179" s="20">
        <f t="shared" si="9"/>
        <v>616.7253843692448</v>
      </c>
      <c r="H179" s="5">
        <v>172</v>
      </c>
      <c r="I179" s="23">
        <f t="shared" si="10"/>
        <v>7413.355530715884</v>
      </c>
      <c r="J179" s="22">
        <f t="shared" si="11"/>
        <v>45.05480808093929</v>
      </c>
    </row>
    <row r="180" spans="1:10" ht="13.5" thickBot="1">
      <c r="A180">
        <v>173</v>
      </c>
      <c r="B180" s="8">
        <f t="shared" si="8"/>
        <v>105106.46544797021</v>
      </c>
      <c r="C180" s="20">
        <f t="shared" si="9"/>
        <v>614.9284574447321</v>
      </c>
      <c r="H180" s="5">
        <v>173</v>
      </c>
      <c r="I180" s="23">
        <f t="shared" si="10"/>
        <v>6504.0012065072615</v>
      </c>
      <c r="J180" s="22">
        <f t="shared" si="11"/>
        <v>40.1556757913777</v>
      </c>
    </row>
    <row r="181" spans="1:10" ht="13.5" thickBot="1">
      <c r="A181">
        <v>174</v>
      </c>
      <c r="B181" s="8">
        <f t="shared" si="8"/>
        <v>104794.81649641671</v>
      </c>
      <c r="C181" s="20">
        <f t="shared" si="9"/>
        <v>613.121048446493</v>
      </c>
      <c r="H181" s="5">
        <v>174</v>
      </c>
      <c r="I181" s="23">
        <f t="shared" si="10"/>
        <v>5589.721213042509</v>
      </c>
      <c r="J181" s="22">
        <f t="shared" si="11"/>
        <v>35.23000653524767</v>
      </c>
    </row>
    <row r="182" spans="1:10" ht="13.5" thickBot="1">
      <c r="A182">
        <v>175</v>
      </c>
      <c r="B182" s="8">
        <f t="shared" si="8"/>
        <v>104481.3495926458</v>
      </c>
      <c r="C182" s="20">
        <f t="shared" si="9"/>
        <v>611.3030962290975</v>
      </c>
      <c r="H182" s="5">
        <v>175</v>
      </c>
      <c r="I182" s="23">
        <f t="shared" si="10"/>
        <v>4670.488869613156</v>
      </c>
      <c r="J182" s="22">
        <f t="shared" si="11"/>
        <v>30.277656570646922</v>
      </c>
    </row>
    <row r="183" spans="1:10" ht="13.5" thickBot="1">
      <c r="A183">
        <v>176</v>
      </c>
      <c r="B183" s="8">
        <f t="shared" si="8"/>
        <v>104166.05413193622</v>
      </c>
      <c r="C183" s="20">
        <f t="shared" si="9"/>
        <v>609.4745392904339</v>
      </c>
      <c r="H183" s="5">
        <v>176</v>
      </c>
      <c r="I183" s="23">
        <f t="shared" si="10"/>
        <v>3746.2773509902263</v>
      </c>
      <c r="J183" s="22">
        <f t="shared" si="11"/>
        <v>25.298481377071262</v>
      </c>
    </row>
    <row r="184" spans="1:10" ht="13.5" thickBot="1">
      <c r="A184">
        <v>177</v>
      </c>
      <c r="B184" s="8">
        <f t="shared" si="8"/>
        <v>103848.91944770585</v>
      </c>
      <c r="C184" s="20">
        <f t="shared" si="9"/>
        <v>607.635315769628</v>
      </c>
      <c r="H184" s="5">
        <v>177</v>
      </c>
      <c r="I184" s="23">
        <f t="shared" si="10"/>
        <v>2817.0596866414235</v>
      </c>
      <c r="J184" s="22">
        <f t="shared" si="11"/>
        <v>20.29233565119706</v>
      </c>
    </row>
    <row r="185" spans="1:10" ht="13.5" thickBot="1">
      <c r="A185">
        <v>178</v>
      </c>
      <c r="B185" s="8">
        <f t="shared" si="8"/>
        <v>103529.9348111508</v>
      </c>
      <c r="C185" s="20">
        <f t="shared" si="9"/>
        <v>605.7853634449508</v>
      </c>
      <c r="H185" s="5">
        <v>178</v>
      </c>
      <c r="I185" s="23">
        <f t="shared" si="10"/>
        <v>1882.8087599440644</v>
      </c>
      <c r="J185" s="22">
        <f t="shared" si="11"/>
        <v>15.259073302641044</v>
      </c>
    </row>
    <row r="186" spans="1:10" ht="13.5" thickBot="1">
      <c r="A186">
        <v>179</v>
      </c>
      <c r="B186" s="8">
        <f t="shared" si="8"/>
        <v>103209.08943088251</v>
      </c>
      <c r="C186" s="20">
        <f t="shared" si="9"/>
        <v>603.924619731713</v>
      </c>
      <c r="H186" s="5">
        <v>179</v>
      </c>
      <c r="I186" s="23">
        <f t="shared" si="10"/>
        <v>943.4973073937615</v>
      </c>
      <c r="J186" s="22">
        <f t="shared" si="11"/>
        <v>10.198547449697015</v>
      </c>
    </row>
    <row r="187" spans="1:10" ht="13.5" thickBot="1">
      <c r="A187">
        <v>180</v>
      </c>
      <c r="B187" s="8">
        <f t="shared" si="8"/>
        <v>102886.37245256265</v>
      </c>
      <c r="C187" s="20">
        <f t="shared" si="9"/>
        <v>602.053021680148</v>
      </c>
      <c r="H187" s="5">
        <v>180</v>
      </c>
      <c r="I187" s="23">
        <f t="shared" si="10"/>
        <v>-0.9020821911889243</v>
      </c>
      <c r="J187" s="22">
        <f t="shared" si="11"/>
        <v>5.110610415049542</v>
      </c>
    </row>
    <row r="188" spans="1:3" ht="13.5" thickBot="1">
      <c r="A188">
        <v>181</v>
      </c>
      <c r="B188" s="8">
        <f t="shared" si="8"/>
        <v>102561.77295853592</v>
      </c>
      <c r="C188" s="20">
        <f t="shared" si="9"/>
        <v>600.1705059732822</v>
      </c>
    </row>
    <row r="189" spans="1:3" ht="13.5" thickBot="1">
      <c r="A189">
        <v>182</v>
      </c>
      <c r="B189" s="8">
        <f t="shared" si="8"/>
        <v>102235.27996746071</v>
      </c>
      <c r="C189" s="20">
        <f t="shared" si="9"/>
        <v>598.277008924793</v>
      </c>
    </row>
    <row r="190" spans="1:3" ht="13.5" thickBot="1">
      <c r="A190">
        <v>183</v>
      </c>
      <c r="B190" s="8">
        <f t="shared" si="8"/>
        <v>101906.88243393756</v>
      </c>
      <c r="C190" s="20">
        <f t="shared" si="9"/>
        <v>596.3724664768541</v>
      </c>
    </row>
    <row r="191" spans="1:3" ht="13.5" thickBot="1">
      <c r="A191">
        <v>184</v>
      </c>
      <c r="B191" s="8">
        <f t="shared" si="8"/>
        <v>101576.56924813552</v>
      </c>
      <c r="C191" s="20">
        <f t="shared" si="9"/>
        <v>594.4568141979692</v>
      </c>
    </row>
    <row r="192" spans="1:3" ht="13.5" thickBot="1">
      <c r="A192">
        <v>185</v>
      </c>
      <c r="B192" s="8">
        <f t="shared" si="8"/>
        <v>101244.32923541631</v>
      </c>
      <c r="C192" s="20">
        <f t="shared" si="9"/>
        <v>592.5299872807906</v>
      </c>
    </row>
    <row r="193" spans="1:3" ht="13.5" thickBot="1">
      <c r="A193">
        <v>186</v>
      </c>
      <c r="B193" s="8">
        <f t="shared" si="8"/>
        <v>100910.15115595624</v>
      </c>
      <c r="C193" s="20">
        <f t="shared" si="9"/>
        <v>590.5919205399285</v>
      </c>
    </row>
    <row r="194" spans="1:3" ht="13.5" thickBot="1">
      <c r="A194">
        <v>187</v>
      </c>
      <c r="B194" s="8">
        <f t="shared" si="8"/>
        <v>100574.02370436597</v>
      </c>
      <c r="C194" s="20">
        <f t="shared" si="9"/>
        <v>588.6425484097448</v>
      </c>
    </row>
    <row r="195" spans="1:3" ht="13.5" thickBot="1">
      <c r="A195">
        <v>188</v>
      </c>
      <c r="B195" s="8">
        <f t="shared" si="8"/>
        <v>100235.93550930811</v>
      </c>
      <c r="C195" s="20">
        <f t="shared" si="9"/>
        <v>586.6818049421349</v>
      </c>
    </row>
    <row r="196" spans="1:3" ht="13.5" thickBot="1">
      <c r="A196">
        <v>189</v>
      </c>
      <c r="B196" s="8">
        <f t="shared" si="8"/>
        <v>99895.87513311241</v>
      </c>
      <c r="C196" s="20">
        <f t="shared" si="9"/>
        <v>584.7096238042974</v>
      </c>
    </row>
    <row r="197" spans="1:3" ht="13.5" thickBot="1">
      <c r="A197">
        <v>190</v>
      </c>
      <c r="B197" s="8">
        <f t="shared" si="8"/>
        <v>99553.8310713889</v>
      </c>
      <c r="C197" s="20">
        <f t="shared" si="9"/>
        <v>582.725938276489</v>
      </c>
    </row>
    <row r="198" spans="1:3" ht="13.5" thickBot="1">
      <c r="A198">
        <v>191</v>
      </c>
      <c r="B198" s="8">
        <f t="shared" si="8"/>
        <v>99209.79175263866</v>
      </c>
      <c r="C198" s="20">
        <f t="shared" si="9"/>
        <v>580.7306812497686</v>
      </c>
    </row>
    <row r="199" spans="1:3" ht="13.5" thickBot="1">
      <c r="A199">
        <v>192</v>
      </c>
      <c r="B199" s="8">
        <f t="shared" si="8"/>
        <v>98863.74553786239</v>
      </c>
      <c r="C199" s="20">
        <f t="shared" si="9"/>
        <v>578.7237852237256</v>
      </c>
    </row>
    <row r="200" spans="1:3" ht="13.5" thickBot="1">
      <c r="A200">
        <v>193</v>
      </c>
      <c r="B200" s="8">
        <f t="shared" si="8"/>
        <v>98515.68072016658</v>
      </c>
      <c r="C200" s="20">
        <f t="shared" si="9"/>
        <v>576.7051823041974</v>
      </c>
    </row>
    <row r="201" spans="1:3" ht="13.5" thickBot="1">
      <c r="A201">
        <v>194</v>
      </c>
      <c r="B201" s="8">
        <f aca="true" t="shared" si="12" ref="B201:B264">B200+C201-$F$9</f>
        <v>98165.58552436755</v>
      </c>
      <c r="C201" s="20">
        <f aca="true" t="shared" si="13" ref="C201:C264">B200*$F$8/12</f>
        <v>574.6748042009718</v>
      </c>
    </row>
    <row r="202" spans="1:3" ht="13.5" thickBot="1">
      <c r="A202">
        <v>195</v>
      </c>
      <c r="B202" s="8">
        <f t="shared" si="12"/>
        <v>97813.44810659302</v>
      </c>
      <c r="C202" s="20">
        <f t="shared" si="13"/>
        <v>572.6325822254774</v>
      </c>
    </row>
    <row r="203" spans="1:3" ht="13.5" thickBot="1">
      <c r="A203">
        <v>196</v>
      </c>
      <c r="B203" s="8">
        <f t="shared" si="12"/>
        <v>97459.25655388147</v>
      </c>
      <c r="C203" s="20">
        <f t="shared" si="13"/>
        <v>570.5784472884593</v>
      </c>
    </row>
    <row r="204" spans="1:3" ht="13.5" thickBot="1">
      <c r="A204">
        <v>197</v>
      </c>
      <c r="B204" s="8">
        <f t="shared" si="12"/>
        <v>97102.9988837791</v>
      </c>
      <c r="C204" s="20">
        <f t="shared" si="13"/>
        <v>568.512329897642</v>
      </c>
    </row>
    <row r="205" spans="1:3" ht="13.5" thickBot="1">
      <c r="A205">
        <v>198</v>
      </c>
      <c r="B205" s="8">
        <f t="shared" si="12"/>
        <v>96744.66304393447</v>
      </c>
      <c r="C205" s="20">
        <f t="shared" si="13"/>
        <v>566.4341601553782</v>
      </c>
    </row>
    <row r="206" spans="1:3" ht="13.5" thickBot="1">
      <c r="A206">
        <v>199</v>
      </c>
      <c r="B206" s="8">
        <f t="shared" si="12"/>
        <v>96384.23691169075</v>
      </c>
      <c r="C206" s="20">
        <f t="shared" si="13"/>
        <v>564.3438677562845</v>
      </c>
    </row>
    <row r="207" spans="1:3" ht="13.5" thickBot="1">
      <c r="A207">
        <v>200</v>
      </c>
      <c r="B207" s="8">
        <f t="shared" si="12"/>
        <v>96021.7082936756</v>
      </c>
      <c r="C207" s="20">
        <f t="shared" si="13"/>
        <v>562.2413819848628</v>
      </c>
    </row>
    <row r="208" spans="1:3" ht="13.5" thickBot="1">
      <c r="A208">
        <v>201</v>
      </c>
      <c r="B208" s="8">
        <f t="shared" si="12"/>
        <v>95657.06492538871</v>
      </c>
      <c r="C208" s="20">
        <f t="shared" si="13"/>
        <v>560.1266317131077</v>
      </c>
    </row>
    <row r="209" spans="1:3" ht="13.5" thickBot="1">
      <c r="A209">
        <v>202</v>
      </c>
      <c r="B209" s="8">
        <f t="shared" si="12"/>
        <v>95290.2944707868</v>
      </c>
      <c r="C209" s="20">
        <f t="shared" si="13"/>
        <v>557.9995453981008</v>
      </c>
    </row>
    <row r="210" spans="1:3" ht="13.5" thickBot="1">
      <c r="A210">
        <v>203</v>
      </c>
      <c r="B210" s="8">
        <f t="shared" si="12"/>
        <v>94921.38452186639</v>
      </c>
      <c r="C210" s="20">
        <f t="shared" si="13"/>
        <v>555.8600510795897</v>
      </c>
    </row>
    <row r="211" spans="1:3" ht="13.5" thickBot="1">
      <c r="A211">
        <v>204</v>
      </c>
      <c r="B211" s="8">
        <f t="shared" si="12"/>
        <v>94550.32259824395</v>
      </c>
      <c r="C211" s="20">
        <f t="shared" si="13"/>
        <v>553.708076377554</v>
      </c>
    </row>
    <row r="212" spans="1:3" ht="13.5" thickBot="1">
      <c r="A212">
        <v>205</v>
      </c>
      <c r="B212" s="8">
        <f t="shared" si="12"/>
        <v>94177.0961467337</v>
      </c>
      <c r="C212" s="20">
        <f t="shared" si="13"/>
        <v>551.5435484897564</v>
      </c>
    </row>
    <row r="213" spans="1:3" ht="13.5" thickBot="1">
      <c r="A213">
        <v>206</v>
      </c>
      <c r="B213" s="8">
        <f t="shared" si="12"/>
        <v>93801.69254092297</v>
      </c>
      <c r="C213" s="20">
        <f t="shared" si="13"/>
        <v>549.36639418928</v>
      </c>
    </row>
    <row r="214" spans="1:3" ht="13.5" thickBot="1">
      <c r="A214">
        <v>207</v>
      </c>
      <c r="B214" s="8">
        <f t="shared" si="12"/>
        <v>93424.09908074501</v>
      </c>
      <c r="C214" s="20">
        <f t="shared" si="13"/>
        <v>547.1765398220507</v>
      </c>
    </row>
    <row r="215" spans="1:3" ht="13.5" thickBot="1">
      <c r="A215">
        <v>208</v>
      </c>
      <c r="B215" s="8">
        <f t="shared" si="12"/>
        <v>93044.30299204936</v>
      </c>
      <c r="C215" s="20">
        <f t="shared" si="13"/>
        <v>544.973911304346</v>
      </c>
    </row>
    <row r="216" spans="1:3" ht="13.5" thickBot="1">
      <c r="A216">
        <v>209</v>
      </c>
      <c r="B216" s="8">
        <f t="shared" si="12"/>
        <v>92662.29142616964</v>
      </c>
      <c r="C216" s="20">
        <f t="shared" si="13"/>
        <v>542.7584341202879</v>
      </c>
    </row>
    <row r="217" spans="1:3" ht="13.5" thickBot="1">
      <c r="A217">
        <v>210</v>
      </c>
      <c r="B217" s="8">
        <f t="shared" si="12"/>
        <v>92278.05145948897</v>
      </c>
      <c r="C217" s="20">
        <f t="shared" si="13"/>
        <v>540.530033319323</v>
      </c>
    </row>
    <row r="218" spans="1:3" ht="13.5" thickBot="1">
      <c r="A218">
        <v>211</v>
      </c>
      <c r="B218" s="8">
        <f t="shared" si="12"/>
        <v>91891.57009300265</v>
      </c>
      <c r="C218" s="20">
        <f t="shared" si="13"/>
        <v>538.2886335136857</v>
      </c>
    </row>
    <row r="219" spans="1:3" ht="13.5" thickBot="1">
      <c r="A219">
        <v>212</v>
      </c>
      <c r="B219" s="8">
        <f t="shared" si="12"/>
        <v>91502.83425187849</v>
      </c>
      <c r="C219" s="20">
        <f t="shared" si="13"/>
        <v>536.0341588758489</v>
      </c>
    </row>
    <row r="220" spans="1:3" ht="13.5" thickBot="1">
      <c r="A220">
        <v>213</v>
      </c>
      <c r="B220" s="8">
        <f t="shared" si="12"/>
        <v>91111.83078501445</v>
      </c>
      <c r="C220" s="20">
        <f t="shared" si="13"/>
        <v>533.766533135958</v>
      </c>
    </row>
    <row r="221" spans="1:3" ht="13.5" thickBot="1">
      <c r="A221">
        <v>214</v>
      </c>
      <c r="B221" s="8">
        <f t="shared" si="12"/>
        <v>90718.54646459369</v>
      </c>
      <c r="C221" s="20">
        <f t="shared" si="13"/>
        <v>531.485679579251</v>
      </c>
    </row>
    <row r="222" spans="1:3" ht="13.5" thickBot="1">
      <c r="A222">
        <v>215</v>
      </c>
      <c r="B222" s="8">
        <f t="shared" si="12"/>
        <v>90322.96798563715</v>
      </c>
      <c r="C222" s="20">
        <f t="shared" si="13"/>
        <v>529.1915210434632</v>
      </c>
    </row>
    <row r="223" spans="1:3" ht="13.5" thickBot="1">
      <c r="A223">
        <v>216</v>
      </c>
      <c r="B223" s="8">
        <f t="shared" si="12"/>
        <v>89925.08196555337</v>
      </c>
      <c r="C223" s="20">
        <f t="shared" si="13"/>
        <v>526.8839799162167</v>
      </c>
    </row>
    <row r="224" spans="1:3" ht="13.5" thickBot="1">
      <c r="A224">
        <v>217</v>
      </c>
      <c r="B224" s="8">
        <f t="shared" si="12"/>
        <v>89524.87494368576</v>
      </c>
      <c r="C224" s="20">
        <f t="shared" si="13"/>
        <v>524.5629781323947</v>
      </c>
    </row>
    <row r="225" spans="1:3" ht="13.5" thickBot="1">
      <c r="A225">
        <v>218</v>
      </c>
      <c r="B225" s="8">
        <f t="shared" si="12"/>
        <v>89122.33338085726</v>
      </c>
      <c r="C225" s="20">
        <f t="shared" si="13"/>
        <v>522.2284371715003</v>
      </c>
    </row>
    <row r="226" spans="1:3" ht="13.5" thickBot="1">
      <c r="A226">
        <v>219</v>
      </c>
      <c r="B226" s="8">
        <f t="shared" si="12"/>
        <v>88717.44365891226</v>
      </c>
      <c r="C226" s="20">
        <f t="shared" si="13"/>
        <v>519.8802780550008</v>
      </c>
    </row>
    <row r="227" spans="1:3" ht="13.5" thickBot="1">
      <c r="A227">
        <v>220</v>
      </c>
      <c r="B227" s="8">
        <f t="shared" si="12"/>
        <v>88310.19208025592</v>
      </c>
      <c r="C227" s="20">
        <f t="shared" si="13"/>
        <v>517.518421343655</v>
      </c>
    </row>
    <row r="228" spans="1:3" ht="13.5" thickBot="1">
      <c r="A228">
        <v>221</v>
      </c>
      <c r="B228" s="8">
        <f t="shared" si="12"/>
        <v>87900.56486739074</v>
      </c>
      <c r="C228" s="20">
        <f t="shared" si="13"/>
        <v>515.1427871348262</v>
      </c>
    </row>
    <row r="229" spans="1:3" ht="13.5" thickBot="1">
      <c r="A229">
        <v>222</v>
      </c>
      <c r="B229" s="8">
        <f t="shared" si="12"/>
        <v>87488.54816245052</v>
      </c>
      <c r="C229" s="20">
        <f t="shared" si="13"/>
        <v>512.7532950597794</v>
      </c>
    </row>
    <row r="230" spans="1:3" ht="13.5" thickBot="1">
      <c r="A230">
        <v>223</v>
      </c>
      <c r="B230" s="8">
        <f t="shared" si="12"/>
        <v>87074.12802673147</v>
      </c>
      <c r="C230" s="20">
        <f t="shared" si="13"/>
        <v>510.3498642809614</v>
      </c>
    </row>
    <row r="231" spans="1:3" ht="13.5" thickBot="1">
      <c r="A231">
        <v>224</v>
      </c>
      <c r="B231" s="8">
        <f t="shared" si="12"/>
        <v>86657.29044022074</v>
      </c>
      <c r="C231" s="20">
        <f t="shared" si="13"/>
        <v>507.932413489267</v>
      </c>
    </row>
    <row r="232" spans="1:3" ht="13.5" thickBot="1">
      <c r="A232">
        <v>225</v>
      </c>
      <c r="B232" s="8">
        <f t="shared" si="12"/>
        <v>86238.02130112202</v>
      </c>
      <c r="C232" s="20">
        <f t="shared" si="13"/>
        <v>505.5008609012877</v>
      </c>
    </row>
    <row r="233" spans="1:3" ht="13.5" thickBot="1">
      <c r="A233">
        <v>226</v>
      </c>
      <c r="B233" s="8">
        <f t="shared" si="12"/>
        <v>85816.30642537856</v>
      </c>
      <c r="C233" s="20">
        <f t="shared" si="13"/>
        <v>503.0551242565452</v>
      </c>
    </row>
    <row r="234" spans="1:3" ht="13.5" thickBot="1">
      <c r="A234">
        <v>227</v>
      </c>
      <c r="B234" s="8">
        <f t="shared" si="12"/>
        <v>85392.13154619325</v>
      </c>
      <c r="C234" s="20">
        <f t="shared" si="13"/>
        <v>500.5951208147083</v>
      </c>
    </row>
    <row r="235" spans="1:3" ht="13.5" thickBot="1">
      <c r="A235">
        <v>228</v>
      </c>
      <c r="B235" s="8">
        <f t="shared" si="12"/>
        <v>84965.48231354605</v>
      </c>
      <c r="C235" s="20">
        <f t="shared" si="13"/>
        <v>498.120767352794</v>
      </c>
    </row>
    <row r="236" spans="1:3" ht="13.5" thickBot="1">
      <c r="A236">
        <v>229</v>
      </c>
      <c r="B236" s="8">
        <f t="shared" si="12"/>
        <v>84536.34429370839</v>
      </c>
      <c r="C236" s="20">
        <f t="shared" si="13"/>
        <v>495.63198016235197</v>
      </c>
    </row>
    <row r="237" spans="1:3" ht="13.5" thickBot="1">
      <c r="A237">
        <v>230</v>
      </c>
      <c r="B237" s="8">
        <f t="shared" si="12"/>
        <v>84104.70296875502</v>
      </c>
      <c r="C237" s="20">
        <f t="shared" si="13"/>
        <v>493.1286750466323</v>
      </c>
    </row>
    <row r="238" spans="1:3" ht="13.5" thickBot="1">
      <c r="A238">
        <v>231</v>
      </c>
      <c r="B238" s="8">
        <f t="shared" si="12"/>
        <v>83670.54373607275</v>
      </c>
      <c r="C238" s="20">
        <f t="shared" si="13"/>
        <v>490.6107673177377</v>
      </c>
    </row>
    <row r="239" spans="1:3" ht="13.5" thickBot="1">
      <c r="A239">
        <v>232</v>
      </c>
      <c r="B239" s="8">
        <f t="shared" si="12"/>
        <v>83233.85190786651</v>
      </c>
      <c r="C239" s="20">
        <f t="shared" si="13"/>
        <v>488.07817179375775</v>
      </c>
    </row>
    <row r="240" spans="1:3" ht="13.5" thickBot="1">
      <c r="A240">
        <v>233</v>
      </c>
      <c r="B240" s="8">
        <f t="shared" si="12"/>
        <v>82794.61271066239</v>
      </c>
      <c r="C240" s="20">
        <f t="shared" si="13"/>
        <v>485.53080279588806</v>
      </c>
    </row>
    <row r="241" spans="1:3" ht="13.5" thickBot="1">
      <c r="A241">
        <v>234</v>
      </c>
      <c r="B241" s="8">
        <f t="shared" si="12"/>
        <v>82352.81128480792</v>
      </c>
      <c r="C241" s="20">
        <f t="shared" si="13"/>
        <v>482.9685741455307</v>
      </c>
    </row>
    <row r="242" spans="1:3" ht="13.5" thickBot="1">
      <c r="A242">
        <v>235</v>
      </c>
      <c r="B242" s="8">
        <f t="shared" si="12"/>
        <v>81908.4326839693</v>
      </c>
      <c r="C242" s="20">
        <f t="shared" si="13"/>
        <v>480.3913991613795</v>
      </c>
    </row>
    <row r="243" spans="1:3" ht="13.5" thickBot="1">
      <c r="A243">
        <v>236</v>
      </c>
      <c r="B243" s="8">
        <f t="shared" si="12"/>
        <v>81461.46187462578</v>
      </c>
      <c r="C243" s="20">
        <f t="shared" si="13"/>
        <v>477.7991906564876</v>
      </c>
    </row>
    <row r="244" spans="1:3" ht="13.5" thickBot="1">
      <c r="A244">
        <v>237</v>
      </c>
      <c r="B244" s="8">
        <f t="shared" si="12"/>
        <v>81011.88373556109</v>
      </c>
      <c r="C244" s="20">
        <f t="shared" si="13"/>
        <v>475.19186093531704</v>
      </c>
    </row>
    <row r="245" spans="1:3" ht="13.5" thickBot="1">
      <c r="A245">
        <v>238</v>
      </c>
      <c r="B245" s="8">
        <f t="shared" si="12"/>
        <v>80559.68305735185</v>
      </c>
      <c r="C245" s="20">
        <f t="shared" si="13"/>
        <v>472.5693217907731</v>
      </c>
    </row>
    <row r="246" spans="1:3" ht="13.5" thickBot="1">
      <c r="A246">
        <v>239</v>
      </c>
      <c r="B246" s="8">
        <f t="shared" si="12"/>
        <v>80104.84454185306</v>
      </c>
      <c r="C246" s="20">
        <f t="shared" si="13"/>
        <v>469.93148450121913</v>
      </c>
    </row>
    <row r="247" spans="1:3" ht="13.5" thickBot="1">
      <c r="A247">
        <v>240</v>
      </c>
      <c r="B247" s="8">
        <f t="shared" si="12"/>
        <v>79647.35280168054</v>
      </c>
      <c r="C247" s="20">
        <f t="shared" si="13"/>
        <v>467.27825982747623</v>
      </c>
    </row>
    <row r="248" spans="1:3" ht="13.5" thickBot="1">
      <c r="A248">
        <v>241</v>
      </c>
      <c r="B248" s="8">
        <f t="shared" si="12"/>
        <v>79187.19235969034</v>
      </c>
      <c r="C248" s="20">
        <f t="shared" si="13"/>
        <v>464.60955800980315</v>
      </c>
    </row>
    <row r="249" spans="1:3" ht="13.5" thickBot="1">
      <c r="A249">
        <v>242</v>
      </c>
      <c r="B249" s="8">
        <f t="shared" si="12"/>
        <v>78724.3476484552</v>
      </c>
      <c r="C249" s="20">
        <f t="shared" si="13"/>
        <v>461.92528876486034</v>
      </c>
    </row>
    <row r="250" spans="1:3" ht="13.5" thickBot="1">
      <c r="A250">
        <v>243</v>
      </c>
      <c r="B250" s="8">
        <f t="shared" si="12"/>
        <v>78258.80300973785</v>
      </c>
      <c r="C250" s="20">
        <f t="shared" si="13"/>
        <v>459.22536128265534</v>
      </c>
    </row>
    <row r="251" spans="1:3" ht="13.5" thickBot="1">
      <c r="A251">
        <v>244</v>
      </c>
      <c r="B251" s="8">
        <f t="shared" si="12"/>
        <v>77790.54269396132</v>
      </c>
      <c r="C251" s="20">
        <f t="shared" si="13"/>
        <v>456.50968422347086</v>
      </c>
    </row>
    <row r="252" spans="1:3" ht="13.5" thickBot="1">
      <c r="A252">
        <v>245</v>
      </c>
      <c r="B252" s="8">
        <f t="shared" si="12"/>
        <v>77319.55085967609</v>
      </c>
      <c r="C252" s="20">
        <f t="shared" si="13"/>
        <v>453.7781657147744</v>
      </c>
    </row>
    <row r="253" spans="1:3" ht="13.5" thickBot="1">
      <c r="A253">
        <v>246</v>
      </c>
      <c r="B253" s="8">
        <f t="shared" si="12"/>
        <v>76845.8115730242</v>
      </c>
      <c r="C253" s="20">
        <f t="shared" si="13"/>
        <v>451.03071334811057</v>
      </c>
    </row>
    <row r="254" spans="1:3" ht="13.5" thickBot="1">
      <c r="A254">
        <v>247</v>
      </c>
      <c r="B254" s="8">
        <f t="shared" si="12"/>
        <v>76369.30880720017</v>
      </c>
      <c r="C254" s="20">
        <f t="shared" si="13"/>
        <v>448.2672341759746</v>
      </c>
    </row>
    <row r="255" spans="1:3" ht="13.5" thickBot="1">
      <c r="A255">
        <v>248</v>
      </c>
      <c r="B255" s="8">
        <f t="shared" si="12"/>
        <v>75890.02644190883</v>
      </c>
      <c r="C255" s="20">
        <f t="shared" si="13"/>
        <v>445.4876347086677</v>
      </c>
    </row>
    <row r="256" spans="1:3" ht="13.5" thickBot="1">
      <c r="A256">
        <v>249</v>
      </c>
      <c r="B256" s="8">
        <f t="shared" si="12"/>
        <v>75407.94826281996</v>
      </c>
      <c r="C256" s="20">
        <f t="shared" si="13"/>
        <v>442.6918209111349</v>
      </c>
    </row>
    <row r="257" spans="1:3" ht="13.5" thickBot="1">
      <c r="A257">
        <v>250</v>
      </c>
      <c r="B257" s="8">
        <f t="shared" si="12"/>
        <v>74923.05796101975</v>
      </c>
      <c r="C257" s="20">
        <f t="shared" si="13"/>
        <v>439.87969819978315</v>
      </c>
    </row>
    <row r="258" spans="1:3" ht="13.5" thickBot="1">
      <c r="A258">
        <v>251</v>
      </c>
      <c r="B258" s="8">
        <f t="shared" si="12"/>
        <v>74435.33913245902</v>
      </c>
      <c r="C258" s="20">
        <f t="shared" si="13"/>
        <v>437.0511714392819</v>
      </c>
    </row>
    <row r="259" spans="1:3" ht="13.5" thickBot="1">
      <c r="A259">
        <v>252</v>
      </c>
      <c r="B259" s="8">
        <f t="shared" si="12"/>
        <v>73944.77527739837</v>
      </c>
      <c r="C259" s="20">
        <f t="shared" si="13"/>
        <v>434.2061449393443</v>
      </c>
    </row>
    <row r="260" spans="1:3" ht="13.5" thickBot="1">
      <c r="A260">
        <v>253</v>
      </c>
      <c r="B260" s="8">
        <f t="shared" si="12"/>
        <v>73451.34979984985</v>
      </c>
      <c r="C260" s="20">
        <f t="shared" si="13"/>
        <v>431.34452245149055</v>
      </c>
    </row>
    <row r="261" spans="1:3" ht="13.5" thickBot="1">
      <c r="A261">
        <v>254</v>
      </c>
      <c r="B261" s="8">
        <f t="shared" si="12"/>
        <v>72955.04600701564</v>
      </c>
      <c r="C261" s="20">
        <f t="shared" si="13"/>
        <v>428.4662071657908</v>
      </c>
    </row>
    <row r="262" spans="1:3" ht="13.5" thickBot="1">
      <c r="A262">
        <v>255</v>
      </c>
      <c r="B262" s="8">
        <f t="shared" si="12"/>
        <v>72455.84710872323</v>
      </c>
      <c r="C262" s="20">
        <f t="shared" si="13"/>
        <v>425.57110170759125</v>
      </c>
    </row>
    <row r="263" spans="1:3" ht="13.5" thickBot="1">
      <c r="A263">
        <v>256</v>
      </c>
      <c r="B263" s="8">
        <f t="shared" si="12"/>
        <v>71953.73621685745</v>
      </c>
      <c r="C263" s="20">
        <f t="shared" si="13"/>
        <v>422.6591081342189</v>
      </c>
    </row>
    <row r="264" spans="1:3" ht="13.5" thickBot="1">
      <c r="A264">
        <v>257</v>
      </c>
      <c r="B264" s="8">
        <f t="shared" si="12"/>
        <v>71448.69634478912</v>
      </c>
      <c r="C264" s="20">
        <f t="shared" si="13"/>
        <v>419.73012793166845</v>
      </c>
    </row>
    <row r="265" spans="1:3" ht="13.5" thickBot="1">
      <c r="A265">
        <v>258</v>
      </c>
      <c r="B265" s="8">
        <f aca="true" t="shared" si="14" ref="B265:B328">B264+C265-$F$9</f>
        <v>70940.71040680038</v>
      </c>
      <c r="C265" s="20">
        <f aca="true" t="shared" si="15" ref="C265:C328">B264*$F$8/12</f>
        <v>416.7840620112699</v>
      </c>
    </row>
    <row r="266" spans="1:3" ht="13.5" thickBot="1">
      <c r="A266">
        <v>259</v>
      </c>
      <c r="B266" s="8">
        <f t="shared" si="14"/>
        <v>70429.76121750672</v>
      </c>
      <c r="C266" s="20">
        <f t="shared" si="15"/>
        <v>413.8208107063356</v>
      </c>
    </row>
    <row r="267" spans="1:3" ht="13.5" thickBot="1">
      <c r="A267">
        <v>260</v>
      </c>
      <c r="B267" s="8">
        <f t="shared" si="14"/>
        <v>69915.8314912755</v>
      </c>
      <c r="C267" s="20">
        <f t="shared" si="15"/>
        <v>410.84027376878925</v>
      </c>
    </row>
    <row r="268" spans="1:3" ht="13.5" thickBot="1">
      <c r="A268">
        <v>261</v>
      </c>
      <c r="B268" s="8">
        <f t="shared" si="14"/>
        <v>69398.90384164127</v>
      </c>
      <c r="C268" s="20">
        <f t="shared" si="15"/>
        <v>407.8423503657738</v>
      </c>
    </row>
    <row r="269" spans="1:3" ht="13.5" thickBot="1">
      <c r="A269">
        <v>262</v>
      </c>
      <c r="B269" s="8">
        <f t="shared" si="14"/>
        <v>68878.9607807175</v>
      </c>
      <c r="C269" s="20">
        <f t="shared" si="15"/>
        <v>404.82693907624076</v>
      </c>
    </row>
    <row r="270" spans="1:3" ht="13.5" thickBot="1">
      <c r="A270">
        <v>263</v>
      </c>
      <c r="B270" s="8">
        <f t="shared" si="14"/>
        <v>68355.98471860502</v>
      </c>
      <c r="C270" s="20">
        <f t="shared" si="15"/>
        <v>401.7939378875188</v>
      </c>
    </row>
    <row r="271" spans="1:3" ht="13.5" thickBot="1">
      <c r="A271">
        <v>264</v>
      </c>
      <c r="B271" s="8">
        <f t="shared" si="14"/>
        <v>67829.95796279688</v>
      </c>
      <c r="C271" s="20">
        <f t="shared" si="15"/>
        <v>398.74324419186263</v>
      </c>
    </row>
    <row r="272" spans="1:3" ht="13.5" thickBot="1">
      <c r="A272">
        <v>265</v>
      </c>
      <c r="B272" s="8">
        <f t="shared" si="14"/>
        <v>67300.86271757986</v>
      </c>
      <c r="C272" s="20">
        <f t="shared" si="15"/>
        <v>395.67475478298184</v>
      </c>
    </row>
    <row r="273" spans="1:3" ht="13.5" thickBot="1">
      <c r="A273">
        <v>266</v>
      </c>
      <c r="B273" s="8">
        <f t="shared" si="14"/>
        <v>66768.68108343241</v>
      </c>
      <c r="C273" s="20">
        <f t="shared" si="15"/>
        <v>392.58836585254926</v>
      </c>
    </row>
    <row r="274" spans="1:3" ht="13.5" thickBot="1">
      <c r="A274">
        <v>267</v>
      </c>
      <c r="B274" s="8">
        <f t="shared" si="14"/>
        <v>66233.3950564191</v>
      </c>
      <c r="C274" s="20">
        <f t="shared" si="15"/>
        <v>389.48397298668914</v>
      </c>
    </row>
    <row r="275" spans="1:3" ht="13.5" thickBot="1">
      <c r="A275">
        <v>268</v>
      </c>
      <c r="B275" s="8">
        <f t="shared" si="14"/>
        <v>65694.98652758154</v>
      </c>
      <c r="C275" s="20">
        <f t="shared" si="15"/>
        <v>386.3614711624448</v>
      </c>
    </row>
    <row r="276" spans="1:3" ht="13.5" thickBot="1">
      <c r="A276">
        <v>269</v>
      </c>
      <c r="B276" s="8">
        <f t="shared" si="14"/>
        <v>65153.437282325765</v>
      </c>
      <c r="C276" s="20">
        <f t="shared" si="15"/>
        <v>383.22075474422564</v>
      </c>
    </row>
    <row r="277" spans="1:3" ht="13.5" thickBot="1">
      <c r="A277">
        <v>270</v>
      </c>
      <c r="B277" s="8">
        <f t="shared" si="14"/>
        <v>64608.728999806</v>
      </c>
      <c r="C277" s="20">
        <f t="shared" si="15"/>
        <v>380.06171748023365</v>
      </c>
    </row>
    <row r="278" spans="1:3" ht="13.5" thickBot="1">
      <c r="A278">
        <v>271</v>
      </c>
      <c r="B278" s="8">
        <f t="shared" si="14"/>
        <v>64060.84325230487</v>
      </c>
      <c r="C278" s="20">
        <f t="shared" si="15"/>
        <v>376.88425249886836</v>
      </c>
    </row>
    <row r="279" spans="1:3" ht="13.5" thickBot="1">
      <c r="A279">
        <v>272</v>
      </c>
      <c r="B279" s="8">
        <f t="shared" si="14"/>
        <v>63509.76150460998</v>
      </c>
      <c r="C279" s="20">
        <f t="shared" si="15"/>
        <v>373.68825230511175</v>
      </c>
    </row>
    <row r="280" spans="1:3" ht="13.5" thickBot="1">
      <c r="A280">
        <v>273</v>
      </c>
      <c r="B280" s="8">
        <f t="shared" si="14"/>
        <v>62955.465113386876</v>
      </c>
      <c r="C280" s="20">
        <f t="shared" si="15"/>
        <v>370.4736087768916</v>
      </c>
    </row>
    <row r="281" spans="1:3" ht="13.5" thickBot="1">
      <c r="A281">
        <v>274</v>
      </c>
      <c r="B281" s="8">
        <f t="shared" si="14"/>
        <v>62397.9353265483</v>
      </c>
      <c r="C281" s="20">
        <f t="shared" si="15"/>
        <v>367.24021316142347</v>
      </c>
    </row>
    <row r="282" spans="1:3" ht="13.5" thickBot="1">
      <c r="A282">
        <v>275</v>
      </c>
      <c r="B282" s="8">
        <f t="shared" si="14"/>
        <v>61837.15328261984</v>
      </c>
      <c r="C282" s="20">
        <f t="shared" si="15"/>
        <v>363.98795607153176</v>
      </c>
    </row>
    <row r="283" spans="1:3" ht="13.5" thickBot="1">
      <c r="A283">
        <v>276</v>
      </c>
      <c r="B283" s="8">
        <f t="shared" si="14"/>
        <v>61273.10001010179</v>
      </c>
      <c r="C283" s="20">
        <f t="shared" si="15"/>
        <v>360.71672748194914</v>
      </c>
    </row>
    <row r="284" spans="1:3" ht="13.5" thickBot="1">
      <c r="A284">
        <v>277</v>
      </c>
      <c r="B284" s="8">
        <f t="shared" si="14"/>
        <v>60705.75642682739</v>
      </c>
      <c r="C284" s="20">
        <f t="shared" si="15"/>
        <v>357.4264167255938</v>
      </c>
    </row>
    <row r="285" spans="1:3" ht="13.5" thickBot="1">
      <c r="A285">
        <v>278</v>
      </c>
      <c r="B285" s="8">
        <f t="shared" si="14"/>
        <v>60135.103339317226</v>
      </c>
      <c r="C285" s="20">
        <f t="shared" si="15"/>
        <v>354.1169124898265</v>
      </c>
    </row>
    <row r="286" spans="1:3" ht="13.5" thickBot="1">
      <c r="A286">
        <v>279</v>
      </c>
      <c r="B286" s="8">
        <f t="shared" si="14"/>
        <v>59561.121442129916</v>
      </c>
      <c r="C286" s="20">
        <f t="shared" si="15"/>
        <v>350.7881028126838</v>
      </c>
    </row>
    <row r="287" spans="1:3" ht="13.5" thickBot="1">
      <c r="A287">
        <v>280</v>
      </c>
      <c r="B287" s="8">
        <f t="shared" si="14"/>
        <v>58983.79131720901</v>
      </c>
      <c r="C287" s="20">
        <f t="shared" si="15"/>
        <v>347.4398750790912</v>
      </c>
    </row>
    <row r="288" spans="1:3" ht="13.5" thickBot="1">
      <c r="A288">
        <v>281</v>
      </c>
      <c r="B288" s="8">
        <f t="shared" si="14"/>
        <v>58403.093433226066</v>
      </c>
      <c r="C288" s="20">
        <f t="shared" si="15"/>
        <v>344.0721160170526</v>
      </c>
    </row>
    <row r="289" spans="1:3" ht="13.5" thickBot="1">
      <c r="A289">
        <v>282</v>
      </c>
      <c r="B289" s="8">
        <f t="shared" si="14"/>
        <v>57819.008144919884</v>
      </c>
      <c r="C289" s="20">
        <f t="shared" si="15"/>
        <v>340.68471169381877</v>
      </c>
    </row>
    <row r="290" spans="1:3" ht="13.5" thickBot="1">
      <c r="A290">
        <v>283</v>
      </c>
      <c r="B290" s="8">
        <f t="shared" si="14"/>
        <v>57231.51569243192</v>
      </c>
      <c r="C290" s="20">
        <f t="shared" si="15"/>
        <v>337.2775475120327</v>
      </c>
    </row>
    <row r="291" spans="1:3" ht="13.5" thickBot="1">
      <c r="A291">
        <v>284</v>
      </c>
      <c r="B291" s="8">
        <f t="shared" si="14"/>
        <v>56640.59620063778</v>
      </c>
      <c r="C291" s="20">
        <f t="shared" si="15"/>
        <v>333.8505082058529</v>
      </c>
    </row>
    <row r="292" spans="1:3" ht="13.5" thickBot="1">
      <c r="A292">
        <v>285</v>
      </c>
      <c r="B292" s="8">
        <f t="shared" si="14"/>
        <v>56046.22967847484</v>
      </c>
      <c r="C292" s="20">
        <f t="shared" si="15"/>
        <v>330.40347783705374</v>
      </c>
    </row>
    <row r="293" spans="1:3" ht="13.5" thickBot="1">
      <c r="A293">
        <v>286</v>
      </c>
      <c r="B293" s="8">
        <f t="shared" si="14"/>
        <v>55448.39601826594</v>
      </c>
      <c r="C293" s="20">
        <f t="shared" si="15"/>
        <v>326.93633979110325</v>
      </c>
    </row>
    <row r="294" spans="1:3" ht="13.5" thickBot="1">
      <c r="A294">
        <v>287</v>
      </c>
      <c r="B294" s="8">
        <f t="shared" si="14"/>
        <v>54847.07499503916</v>
      </c>
      <c r="C294" s="20">
        <f t="shared" si="15"/>
        <v>323.448976773218</v>
      </c>
    </row>
    <row r="295" spans="1:3" ht="13.5" thickBot="1">
      <c r="A295">
        <v>288</v>
      </c>
      <c r="B295" s="8">
        <f t="shared" si="14"/>
        <v>54242.24626584356</v>
      </c>
      <c r="C295" s="20">
        <f t="shared" si="15"/>
        <v>319.9412708043952</v>
      </c>
    </row>
    <row r="296" spans="1:3" ht="13.5" thickBot="1">
      <c r="A296">
        <v>289</v>
      </c>
      <c r="B296" s="8">
        <f t="shared" si="14"/>
        <v>53633.889369060984</v>
      </c>
      <c r="C296" s="20">
        <f t="shared" si="15"/>
        <v>316.41310321742077</v>
      </c>
    </row>
    <row r="297" spans="1:3" ht="13.5" thickBot="1">
      <c r="A297">
        <v>290</v>
      </c>
      <c r="B297" s="8">
        <f t="shared" si="14"/>
        <v>53021.98372371384</v>
      </c>
      <c r="C297" s="20">
        <f t="shared" si="15"/>
        <v>312.86435465285575</v>
      </c>
    </row>
    <row r="298" spans="1:3" ht="13.5" thickBot="1">
      <c r="A298">
        <v>291</v>
      </c>
      <c r="B298" s="8">
        <f t="shared" si="14"/>
        <v>52406.50862876884</v>
      </c>
      <c r="C298" s="20">
        <f t="shared" si="15"/>
        <v>309.29490505499746</v>
      </c>
    </row>
    <row r="299" spans="1:3" ht="13.5" thickBot="1">
      <c r="A299">
        <v>292</v>
      </c>
      <c r="B299" s="8">
        <f t="shared" si="14"/>
        <v>51787.44326243666</v>
      </c>
      <c r="C299" s="20">
        <f t="shared" si="15"/>
        <v>305.70463366781826</v>
      </c>
    </row>
    <row r="300" spans="1:3" ht="13.5" thickBot="1">
      <c r="A300">
        <v>293</v>
      </c>
      <c r="B300" s="8">
        <f t="shared" si="14"/>
        <v>51164.76668146755</v>
      </c>
      <c r="C300" s="20">
        <f t="shared" si="15"/>
        <v>302.0934190308805</v>
      </c>
    </row>
    <row r="301" spans="1:3" ht="13.5" thickBot="1">
      <c r="A301">
        <v>294</v>
      </c>
      <c r="B301" s="8">
        <f t="shared" si="14"/>
        <v>50538.457820442774</v>
      </c>
      <c r="C301" s="20">
        <f t="shared" si="15"/>
        <v>298.46113897522736</v>
      </c>
    </row>
    <row r="302" spans="1:3" ht="13.5" thickBot="1">
      <c r="A302">
        <v>295</v>
      </c>
      <c r="B302" s="8">
        <f t="shared" si="14"/>
        <v>49908.49549106203</v>
      </c>
      <c r="C302" s="20">
        <f t="shared" si="15"/>
        <v>294.80767061924956</v>
      </c>
    </row>
    <row r="303" spans="1:3" ht="13.5" thickBot="1">
      <c r="A303">
        <v>296</v>
      </c>
      <c r="B303" s="8">
        <f t="shared" si="14"/>
        <v>49274.85838142656</v>
      </c>
      <c r="C303" s="20">
        <f t="shared" si="15"/>
        <v>291.1328903645285</v>
      </c>
    </row>
    <row r="304" spans="1:3" ht="13.5" thickBot="1">
      <c r="A304">
        <v>297</v>
      </c>
      <c r="B304" s="8">
        <f t="shared" si="14"/>
        <v>48637.52505531822</v>
      </c>
      <c r="C304" s="20">
        <f t="shared" si="15"/>
        <v>287.43667389165495</v>
      </c>
    </row>
    <row r="305" spans="1:3" ht="13.5" thickBot="1">
      <c r="A305">
        <v>298</v>
      </c>
      <c r="B305" s="8">
        <f t="shared" si="14"/>
        <v>47996.47395147425</v>
      </c>
      <c r="C305" s="20">
        <f t="shared" si="15"/>
        <v>283.718896156023</v>
      </c>
    </row>
    <row r="306" spans="1:3" ht="13.5" thickBot="1">
      <c r="A306">
        <v>299</v>
      </c>
      <c r="B306" s="8">
        <f t="shared" si="14"/>
        <v>47351.68338285785</v>
      </c>
      <c r="C306" s="20">
        <f t="shared" si="15"/>
        <v>279.9794313835998</v>
      </c>
    </row>
    <row r="307" spans="1:3" ht="13.5" thickBot="1">
      <c r="A307">
        <v>300</v>
      </c>
      <c r="B307" s="8">
        <f t="shared" si="14"/>
        <v>46703.13153592453</v>
      </c>
      <c r="C307" s="20">
        <f t="shared" si="15"/>
        <v>276.2181530666708</v>
      </c>
    </row>
    <row r="308" spans="1:3" ht="13.5" thickBot="1">
      <c r="A308">
        <v>301</v>
      </c>
      <c r="B308" s="8">
        <f t="shared" si="14"/>
        <v>46050.79646988409</v>
      </c>
      <c r="C308" s="20">
        <f t="shared" si="15"/>
        <v>272.43493395955977</v>
      </c>
    </row>
    <row r="309" spans="1:3" ht="13.5" thickBot="1">
      <c r="A309">
        <v>302</v>
      </c>
      <c r="B309" s="8">
        <f t="shared" si="14"/>
        <v>45394.656115958416</v>
      </c>
      <c r="C309" s="20">
        <f t="shared" si="15"/>
        <v>268.6296460743239</v>
      </c>
    </row>
    <row r="310" spans="1:3" ht="13.5" thickBot="1">
      <c r="A310">
        <v>303</v>
      </c>
      <c r="B310" s="8">
        <f t="shared" si="14"/>
        <v>44734.68827663484</v>
      </c>
      <c r="C310" s="20">
        <f t="shared" si="15"/>
        <v>264.80216067642414</v>
      </c>
    </row>
    <row r="311" spans="1:3" ht="13.5" thickBot="1">
      <c r="A311">
        <v>304</v>
      </c>
      <c r="B311" s="8">
        <f t="shared" si="14"/>
        <v>44070.87062491522</v>
      </c>
      <c r="C311" s="20">
        <f t="shared" si="15"/>
        <v>260.9523482803699</v>
      </c>
    </row>
    <row r="312" spans="1:3" ht="13.5" thickBot="1">
      <c r="A312">
        <v>305</v>
      </c>
      <c r="B312" s="8">
        <f t="shared" si="14"/>
        <v>43403.18070356056</v>
      </c>
      <c r="C312" s="20">
        <f t="shared" si="15"/>
        <v>257.0800786453388</v>
      </c>
    </row>
    <row r="313" spans="1:3" ht="13.5" thickBot="1">
      <c r="A313">
        <v>306</v>
      </c>
      <c r="B313" s="8">
        <f t="shared" si="14"/>
        <v>42731.595924331334</v>
      </c>
      <c r="C313" s="20">
        <f t="shared" si="15"/>
        <v>253.18522077076997</v>
      </c>
    </row>
    <row r="314" spans="1:3" ht="13.5" thickBot="1">
      <c r="A314">
        <v>307</v>
      </c>
      <c r="B314" s="8">
        <f t="shared" si="14"/>
        <v>42056.093567223266</v>
      </c>
      <c r="C314" s="20">
        <f t="shared" si="15"/>
        <v>249.2676428919328</v>
      </c>
    </row>
    <row r="315" spans="1:3" ht="13.5" thickBot="1">
      <c r="A315">
        <v>308</v>
      </c>
      <c r="B315" s="8">
        <f t="shared" si="14"/>
        <v>41376.650779698735</v>
      </c>
      <c r="C315" s="20">
        <f t="shared" si="15"/>
        <v>245.32721247546908</v>
      </c>
    </row>
    <row r="316" spans="1:3" ht="13.5" thickBot="1">
      <c r="A316">
        <v>309</v>
      </c>
      <c r="B316" s="8">
        <f t="shared" si="14"/>
        <v>40693.244575913646</v>
      </c>
      <c r="C316" s="20">
        <f t="shared" si="15"/>
        <v>241.36379621490929</v>
      </c>
    </row>
    <row r="317" spans="1:3" ht="13.5" thickBot="1">
      <c r="A317">
        <v>310</v>
      </c>
      <c r="B317" s="8">
        <f t="shared" si="14"/>
        <v>40005.851835939815</v>
      </c>
      <c r="C317" s="20">
        <f t="shared" si="15"/>
        <v>237.37726002616296</v>
      </c>
    </row>
    <row r="318" spans="1:3" ht="13.5" thickBot="1">
      <c r="A318">
        <v>311</v>
      </c>
      <c r="B318" s="8">
        <f t="shared" si="14"/>
        <v>39314.4493049828</v>
      </c>
      <c r="C318" s="20">
        <f t="shared" si="15"/>
        <v>233.3674690429823</v>
      </c>
    </row>
    <row r="319" spans="1:3" ht="13.5" thickBot="1">
      <c r="A319">
        <v>312</v>
      </c>
      <c r="B319" s="8">
        <f t="shared" si="14"/>
        <v>38619.013592595205</v>
      </c>
      <c r="C319" s="20">
        <f t="shared" si="15"/>
        <v>229.33428761239972</v>
      </c>
    </row>
    <row r="320" spans="1:3" ht="13.5" thickBot="1">
      <c r="A320">
        <v>313</v>
      </c>
      <c r="B320" s="8">
        <f t="shared" si="14"/>
        <v>37919.521171885346</v>
      </c>
      <c r="C320" s="20">
        <f t="shared" si="15"/>
        <v>225.27757929013873</v>
      </c>
    </row>
    <row r="321" spans="1:3" ht="13.5" thickBot="1">
      <c r="A321">
        <v>314</v>
      </c>
      <c r="B321" s="8">
        <f t="shared" si="14"/>
        <v>37215.94837872135</v>
      </c>
      <c r="C321" s="20">
        <f t="shared" si="15"/>
        <v>221.1972068359979</v>
      </c>
    </row>
    <row r="322" spans="1:3" ht="13.5" thickBot="1">
      <c r="A322">
        <v>315</v>
      </c>
      <c r="B322" s="8">
        <f t="shared" si="14"/>
        <v>36508.27141093056</v>
      </c>
      <c r="C322" s="20">
        <f t="shared" si="15"/>
        <v>217.09303220920788</v>
      </c>
    </row>
    <row r="323" spans="1:3" ht="13.5" thickBot="1">
      <c r="A323">
        <v>316</v>
      </c>
      <c r="B323" s="8">
        <f t="shared" si="14"/>
        <v>35796.46632749432</v>
      </c>
      <c r="C323" s="20">
        <f t="shared" si="15"/>
        <v>212.9649165637616</v>
      </c>
    </row>
    <row r="324" spans="1:3" ht="13.5" thickBot="1">
      <c r="A324">
        <v>317</v>
      </c>
      <c r="B324" s="8">
        <f t="shared" si="14"/>
        <v>35080.50904773804</v>
      </c>
      <c r="C324" s="20">
        <f t="shared" si="15"/>
        <v>208.81272024371688</v>
      </c>
    </row>
    <row r="325" spans="1:3" ht="13.5" thickBot="1">
      <c r="A325">
        <v>318</v>
      </c>
      <c r="B325" s="8">
        <f t="shared" si="14"/>
        <v>34360.37535051652</v>
      </c>
      <c r="C325" s="20">
        <f t="shared" si="15"/>
        <v>204.63630277847196</v>
      </c>
    </row>
    <row r="326" spans="1:3" ht="13.5" thickBot="1">
      <c r="A326">
        <v>319</v>
      </c>
      <c r="B326" s="8">
        <f t="shared" si="14"/>
        <v>33636.04087339454</v>
      </c>
      <c r="C326" s="20">
        <f t="shared" si="15"/>
        <v>200.43552287801307</v>
      </c>
    </row>
    <row r="327" spans="1:3" ht="13.5" thickBot="1">
      <c r="A327">
        <v>320</v>
      </c>
      <c r="B327" s="8">
        <f t="shared" si="14"/>
        <v>32907.48111182267</v>
      </c>
      <c r="C327" s="20">
        <f t="shared" si="15"/>
        <v>196.21023842813483</v>
      </c>
    </row>
    <row r="328" spans="1:3" ht="13.5" thickBot="1">
      <c r="A328">
        <v>321</v>
      </c>
      <c r="B328" s="8">
        <f t="shared" si="14"/>
        <v>32174.671418308306</v>
      </c>
      <c r="C328" s="20">
        <f t="shared" si="15"/>
        <v>191.96030648563226</v>
      </c>
    </row>
    <row r="329" spans="1:3" ht="13.5" thickBot="1">
      <c r="A329">
        <v>322</v>
      </c>
      <c r="B329" s="8">
        <f aca="true" t="shared" si="16" ref="B329:B367">B328+C329-$F$9</f>
        <v>31437.58700158177</v>
      </c>
      <c r="C329" s="20">
        <f aca="true" t="shared" si="17" ref="C329:C367">B328*$F$8/12</f>
        <v>187.68558327346514</v>
      </c>
    </row>
    <row r="330" spans="1:3" ht="13.5" thickBot="1">
      <c r="A330">
        <v>323</v>
      </c>
      <c r="B330" s="8">
        <f t="shared" si="16"/>
        <v>30696.202925757665</v>
      </c>
      <c r="C330" s="20">
        <f t="shared" si="17"/>
        <v>183.38592417589368</v>
      </c>
    </row>
    <row r="331" spans="1:3" ht="13.5" thickBot="1">
      <c r="A331">
        <v>324</v>
      </c>
      <c r="B331" s="8">
        <f t="shared" si="16"/>
        <v>29950.49410949125</v>
      </c>
      <c r="C331" s="20">
        <f t="shared" si="17"/>
        <v>179.0611837335864</v>
      </c>
    </row>
    <row r="332" spans="1:3" ht="13.5" thickBot="1">
      <c r="A332">
        <v>325</v>
      </c>
      <c r="B332" s="8">
        <f t="shared" si="16"/>
        <v>29200.435325129947</v>
      </c>
      <c r="C332" s="20">
        <f t="shared" si="17"/>
        <v>174.71121563869897</v>
      </c>
    </row>
    <row r="333" spans="1:3" ht="13.5" thickBot="1">
      <c r="A333">
        <v>326</v>
      </c>
      <c r="B333" s="8">
        <f t="shared" si="16"/>
        <v>28446.00119785987</v>
      </c>
      <c r="C333" s="20">
        <f t="shared" si="17"/>
        <v>170.33587272992472</v>
      </c>
    </row>
    <row r="334" spans="1:3" ht="13.5" thickBot="1">
      <c r="A334">
        <v>327</v>
      </c>
      <c r="B334" s="8">
        <f t="shared" si="16"/>
        <v>27687.166204847385</v>
      </c>
      <c r="C334" s="20">
        <f t="shared" si="17"/>
        <v>165.93500698751592</v>
      </c>
    </row>
    <row r="335" spans="1:3" ht="13.5" thickBot="1">
      <c r="A335">
        <v>328</v>
      </c>
      <c r="B335" s="8">
        <f t="shared" si="16"/>
        <v>26923.90467437566</v>
      </c>
      <c r="C335" s="20">
        <f t="shared" si="17"/>
        <v>161.50846952827644</v>
      </c>
    </row>
    <row r="336" spans="1:3" ht="13.5" thickBot="1">
      <c r="A336">
        <v>329</v>
      </c>
      <c r="B336" s="8">
        <f t="shared" si="16"/>
        <v>26156.190784976185</v>
      </c>
      <c r="C336" s="20">
        <f t="shared" si="17"/>
        <v>157.0561106005247</v>
      </c>
    </row>
    <row r="337" spans="1:3" ht="13.5" thickBot="1">
      <c r="A337">
        <v>330</v>
      </c>
      <c r="B337" s="8">
        <f t="shared" si="16"/>
        <v>25383.99856455521</v>
      </c>
      <c r="C337" s="20">
        <f t="shared" si="17"/>
        <v>152.57777957902775</v>
      </c>
    </row>
    <row r="338" spans="1:3" ht="13.5" thickBot="1">
      <c r="A338">
        <v>331</v>
      </c>
      <c r="B338" s="8">
        <f t="shared" si="16"/>
        <v>24607.301889515118</v>
      </c>
      <c r="C338" s="20">
        <f t="shared" si="17"/>
        <v>148.07332495990542</v>
      </c>
    </row>
    <row r="339" spans="1:3" ht="13.5" thickBot="1">
      <c r="A339">
        <v>332</v>
      </c>
      <c r="B339" s="8">
        <f t="shared" si="16"/>
        <v>23826.074483870623</v>
      </c>
      <c r="C339" s="20">
        <f t="shared" si="17"/>
        <v>143.54259435550486</v>
      </c>
    </row>
    <row r="340" spans="1:3" ht="13.5" thickBot="1">
      <c r="A340">
        <v>333</v>
      </c>
      <c r="B340" s="8">
        <f t="shared" si="16"/>
        <v>23040.289918359867</v>
      </c>
      <c r="C340" s="20">
        <f t="shared" si="17"/>
        <v>138.9854344892453</v>
      </c>
    </row>
    <row r="341" spans="1:3" ht="13.5" thickBot="1">
      <c r="A341">
        <v>334</v>
      </c>
      <c r="B341" s="8">
        <f t="shared" si="16"/>
        <v>22249.9216095503</v>
      </c>
      <c r="C341" s="20">
        <f t="shared" si="17"/>
        <v>134.40169119043256</v>
      </c>
    </row>
    <row r="342" spans="1:3" ht="13.5" thickBot="1">
      <c r="A342">
        <v>335</v>
      </c>
      <c r="B342" s="8">
        <f t="shared" si="16"/>
        <v>21454.942818939344</v>
      </c>
      <c r="C342" s="20">
        <f t="shared" si="17"/>
        <v>129.79120938904342</v>
      </c>
    </row>
    <row r="343" spans="1:3" ht="13.5" thickBot="1">
      <c r="A343">
        <v>336</v>
      </c>
      <c r="B343" s="8">
        <f t="shared" si="16"/>
        <v>20655.326652049822</v>
      </c>
      <c r="C343" s="20">
        <f t="shared" si="17"/>
        <v>125.15383311047952</v>
      </c>
    </row>
    <row r="344" spans="1:3" ht="13.5" thickBot="1">
      <c r="A344">
        <v>337</v>
      </c>
      <c r="B344" s="8">
        <f t="shared" si="16"/>
        <v>19851.04605752011</v>
      </c>
      <c r="C344" s="20">
        <f t="shared" si="17"/>
        <v>120.48940547029063</v>
      </c>
    </row>
    <row r="345" spans="1:3" ht="13.5" thickBot="1">
      <c r="A345">
        <v>338</v>
      </c>
      <c r="B345" s="8">
        <f t="shared" si="16"/>
        <v>19042.07382618898</v>
      </c>
      <c r="C345" s="20">
        <f t="shared" si="17"/>
        <v>115.79776866886732</v>
      </c>
    </row>
    <row r="346" spans="1:3" ht="13.5" thickBot="1">
      <c r="A346">
        <v>339</v>
      </c>
      <c r="B346" s="8">
        <f t="shared" si="16"/>
        <v>18228.38259017508</v>
      </c>
      <c r="C346" s="20">
        <f t="shared" si="17"/>
        <v>111.07876398610239</v>
      </c>
    </row>
    <row r="347" spans="1:3" ht="13.5" thickBot="1">
      <c r="A347">
        <v>340</v>
      </c>
      <c r="B347" s="8">
        <f t="shared" si="16"/>
        <v>17409.9448219511</v>
      </c>
      <c r="C347" s="20">
        <f t="shared" si="17"/>
        <v>106.33223177602132</v>
      </c>
    </row>
    <row r="348" spans="1:3" ht="13.5" thickBot="1">
      <c r="A348">
        <v>341</v>
      </c>
      <c r="B348" s="8">
        <f t="shared" si="16"/>
        <v>16586.73283341248</v>
      </c>
      <c r="C348" s="20">
        <f t="shared" si="17"/>
        <v>101.55801146138141</v>
      </c>
    </row>
    <row r="349" spans="1:3" ht="13.5" thickBot="1">
      <c r="A349">
        <v>342</v>
      </c>
      <c r="B349" s="8">
        <f t="shared" si="16"/>
        <v>15758.71877494072</v>
      </c>
      <c r="C349" s="20">
        <f t="shared" si="17"/>
        <v>96.75594152823948</v>
      </c>
    </row>
    <row r="350" spans="1:3" ht="13.5" thickBot="1">
      <c r="A350">
        <v>343</v>
      </c>
      <c r="B350" s="8">
        <f t="shared" si="16"/>
        <v>14925.874634461208</v>
      </c>
      <c r="C350" s="20">
        <f t="shared" si="17"/>
        <v>91.92585952048755</v>
      </c>
    </row>
    <row r="351" spans="1:3" ht="13.5" thickBot="1">
      <c r="A351">
        <v>344</v>
      </c>
      <c r="B351" s="8">
        <f t="shared" si="16"/>
        <v>14088.172236495564</v>
      </c>
      <c r="C351" s="20">
        <f t="shared" si="17"/>
        <v>87.06760203435705</v>
      </c>
    </row>
    <row r="352" spans="1:3" ht="13.5" thickBot="1">
      <c r="A352">
        <v>345</v>
      </c>
      <c r="B352" s="8">
        <f t="shared" si="16"/>
        <v>13245.583241208455</v>
      </c>
      <c r="C352" s="20">
        <f t="shared" si="17"/>
        <v>82.1810047128908</v>
      </c>
    </row>
    <row r="353" spans="1:3" ht="13.5" thickBot="1">
      <c r="A353">
        <v>346</v>
      </c>
      <c r="B353" s="8">
        <f t="shared" si="16"/>
        <v>12398.079143448836</v>
      </c>
      <c r="C353" s="20">
        <f t="shared" si="17"/>
        <v>77.26590224038266</v>
      </c>
    </row>
    <row r="354" spans="1:3" ht="13.5" thickBot="1">
      <c r="A354">
        <v>347</v>
      </c>
      <c r="B354" s="8">
        <f t="shared" si="16"/>
        <v>11545.631271785622</v>
      </c>
      <c r="C354" s="20">
        <f t="shared" si="17"/>
        <v>72.32212833678489</v>
      </c>
    </row>
    <row r="355" spans="1:3" ht="13.5" thickBot="1">
      <c r="A355">
        <v>348</v>
      </c>
      <c r="B355" s="8">
        <f t="shared" si="16"/>
        <v>10688.210787537704</v>
      </c>
      <c r="C355" s="20">
        <f t="shared" si="17"/>
        <v>67.34951575208281</v>
      </c>
    </row>
    <row r="356" spans="1:3" ht="13.5" thickBot="1">
      <c r="A356">
        <v>349</v>
      </c>
      <c r="B356" s="8">
        <f t="shared" si="16"/>
        <v>9825.78868379834</v>
      </c>
      <c r="C356" s="20">
        <f t="shared" si="17"/>
        <v>62.34789626063662</v>
      </c>
    </row>
    <row r="357" spans="1:3" ht="13.5" thickBot="1">
      <c r="A357">
        <v>350</v>
      </c>
      <c r="B357" s="8">
        <f t="shared" si="16"/>
        <v>8958.33578445383</v>
      </c>
      <c r="C357" s="20">
        <f t="shared" si="17"/>
        <v>57.31710065549032</v>
      </c>
    </row>
    <row r="358" spans="1:3" ht="13.5" thickBot="1">
      <c r="A358">
        <v>351</v>
      </c>
      <c r="B358" s="8">
        <f t="shared" si="16"/>
        <v>8085.822743196477</v>
      </c>
      <c r="C358" s="20">
        <f t="shared" si="17"/>
        <v>52.25695874264735</v>
      </c>
    </row>
    <row r="359" spans="1:3" ht="13.5" thickBot="1">
      <c r="A359">
        <v>352</v>
      </c>
      <c r="B359" s="8">
        <f t="shared" si="16"/>
        <v>7208.22004253179</v>
      </c>
      <c r="C359" s="20">
        <f t="shared" si="17"/>
        <v>47.167299335312784</v>
      </c>
    </row>
    <row r="360" spans="1:3" ht="13.5" thickBot="1">
      <c r="A360">
        <v>353</v>
      </c>
      <c r="B360" s="8">
        <f t="shared" si="16"/>
        <v>6325.497992779892</v>
      </c>
      <c r="C360" s="20">
        <f t="shared" si="17"/>
        <v>42.04795024810211</v>
      </c>
    </row>
    <row r="361" spans="1:3" ht="13.5" thickBot="1">
      <c r="A361">
        <v>354</v>
      </c>
      <c r="B361" s="8">
        <f t="shared" si="16"/>
        <v>5437.626731071108</v>
      </c>
      <c r="C361" s="20">
        <f t="shared" si="17"/>
        <v>36.89873829121604</v>
      </c>
    </row>
    <row r="362" spans="1:3" ht="13.5" thickBot="1">
      <c r="A362">
        <v>355</v>
      </c>
      <c r="B362" s="8">
        <f t="shared" si="16"/>
        <v>4544.57622033569</v>
      </c>
      <c r="C362" s="20">
        <f t="shared" si="17"/>
        <v>31.71948926458147</v>
      </c>
    </row>
    <row r="363" spans="1:3" ht="13.5" thickBot="1">
      <c r="A363">
        <v>356</v>
      </c>
      <c r="B363" s="8">
        <f t="shared" si="16"/>
        <v>3646.3162482876482</v>
      </c>
      <c r="C363" s="20">
        <f t="shared" si="17"/>
        <v>26.510027951958193</v>
      </c>
    </row>
    <row r="364" spans="1:3" ht="13.5" thickBot="1">
      <c r="A364">
        <v>357</v>
      </c>
      <c r="B364" s="8">
        <f t="shared" si="16"/>
        <v>2742.8164264026595</v>
      </c>
      <c r="C364" s="20">
        <f t="shared" si="17"/>
        <v>21.270178115011284</v>
      </c>
    </row>
    <row r="365" spans="1:3" ht="13.5" thickBot="1">
      <c r="A365">
        <v>358</v>
      </c>
      <c r="B365" s="8">
        <f t="shared" si="16"/>
        <v>1834.0461888900086</v>
      </c>
      <c r="C365" s="20">
        <f t="shared" si="17"/>
        <v>15.999762487348848</v>
      </c>
    </row>
    <row r="366" spans="1:3" ht="13.5" thickBot="1">
      <c r="A366">
        <v>359</v>
      </c>
      <c r="B366" s="8">
        <f t="shared" si="16"/>
        <v>919.9747916585336</v>
      </c>
      <c r="C366" s="20">
        <f t="shared" si="17"/>
        <v>10.69860276852505</v>
      </c>
    </row>
    <row r="367" spans="1:3" ht="13.5" thickBot="1">
      <c r="A367">
        <v>360</v>
      </c>
      <c r="B367" s="8">
        <f t="shared" si="16"/>
        <v>0.5713112765417918</v>
      </c>
      <c r="C367" s="20">
        <f t="shared" si="17"/>
        <v>5.366519618008113</v>
      </c>
    </row>
  </sheetData>
  <mergeCells count="6">
    <mergeCell ref="A1:F1"/>
    <mergeCell ref="L7:M7"/>
    <mergeCell ref="A4:C4"/>
    <mergeCell ref="E7:F7"/>
    <mergeCell ref="A3:F3"/>
    <mergeCell ref="H3:M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Lemke</dc:creator>
  <cp:keywords/>
  <dc:description/>
  <cp:lastModifiedBy>Lemke</cp:lastModifiedBy>
  <dcterms:created xsi:type="dcterms:W3CDTF">2000-02-25T19:38:43Z</dcterms:created>
  <dcterms:modified xsi:type="dcterms:W3CDTF">2000-05-24T02:07:28Z</dcterms:modified>
  <cp:category/>
  <cp:version/>
  <cp:contentType/>
  <cp:contentStatus/>
</cp:coreProperties>
</file>